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charts/chart6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20.xml" ContentType="application/vnd.openxmlformats-officedocument.drawingml.chartshapes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drawings/drawing7.xml" ContentType="application/vnd.openxmlformats-officedocument.drawingml.chartshapes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18.xml" ContentType="application/vnd.openxmlformats-officedocument.drawingml.chartshapes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16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ml.chartshapes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drawings/drawing10.xml" ContentType="application/vnd.openxmlformats-officedocument.drawingml.chartsha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10" yWindow="-110" windowWidth="19420" windowHeight="10300" firstSheet="19" activeTab="45"/>
  </bookViews>
  <sheets>
    <sheet name="Список" sheetId="18" r:id="rId1"/>
    <sheet name="Физ.разв. 2-3 г. Н.г." sheetId="13" r:id="rId2"/>
    <sheet name="Физ.разв. 2-3 г. К.г. " sheetId="21" r:id="rId3"/>
    <sheet name="Динамика физ.разв. 2-3 г" sheetId="51" r:id="rId4"/>
    <sheet name="Соц.ком. 2-3 г. Н.г." sheetId="14" r:id="rId5"/>
    <sheet name="Соц.ком. 2-3 г. К.г." sheetId="52" r:id="rId6"/>
    <sheet name="Динамика Соц-ком.разв. 2-3 года" sheetId="53" r:id="rId7"/>
    <sheet name="Позн.разв. 2-3 г. Н.г." sheetId="15" r:id="rId8"/>
    <sheet name="Позн.разв. 2-3 г. К.г." sheetId="54" r:id="rId9"/>
    <sheet name="динамика познав.разв." sheetId="55" r:id="rId10"/>
    <sheet name="Реч.разв.к 2г Н.г." sheetId="16" r:id="rId11"/>
    <sheet name="Реч.разв.к 2г К.г." sheetId="56" r:id="rId12"/>
    <sheet name="динамика реч.разв" sheetId="57" r:id="rId13"/>
    <sheet name="Худ.эст.к 2г Н.г." sheetId="17" r:id="rId14"/>
    <sheet name="Худ.эст.к 2г К.г." sheetId="58" r:id="rId15"/>
    <sheet name="Динамика худ.эстет" sheetId="59" r:id="rId16"/>
    <sheet name="1" sheetId="19" r:id="rId17"/>
    <sheet name="2" sheetId="22" r:id="rId18"/>
    <sheet name="3" sheetId="23" r:id="rId19"/>
    <sheet name="4" sheetId="24" r:id="rId20"/>
    <sheet name="5" sheetId="25" r:id="rId21"/>
    <sheet name="6" sheetId="26" r:id="rId22"/>
    <sheet name="7" sheetId="27" r:id="rId23"/>
    <sheet name="8" sheetId="28" r:id="rId24"/>
    <sheet name="9" sheetId="29" r:id="rId25"/>
    <sheet name="10" sheetId="30" r:id="rId26"/>
    <sheet name="11" sheetId="31" r:id="rId27"/>
    <sheet name="12" sheetId="32" r:id="rId28"/>
    <sheet name="13" sheetId="33" r:id="rId29"/>
    <sheet name="14" sheetId="34" r:id="rId30"/>
    <sheet name="15" sheetId="35" r:id="rId31"/>
    <sheet name="16" sheetId="36" r:id="rId32"/>
    <sheet name="17" sheetId="37" r:id="rId33"/>
    <sheet name="18" sheetId="38" r:id="rId34"/>
    <sheet name="19" sheetId="39" r:id="rId35"/>
    <sheet name="20" sheetId="40" r:id="rId36"/>
    <sheet name="21" sheetId="41" r:id="rId37"/>
    <sheet name="22" sheetId="42" r:id="rId38"/>
    <sheet name="23" sheetId="43" r:id="rId39"/>
    <sheet name="24" sheetId="44" r:id="rId40"/>
    <sheet name="25" sheetId="45" r:id="rId41"/>
    <sheet name="26" sheetId="46" r:id="rId42"/>
    <sheet name="27" sheetId="47" r:id="rId43"/>
    <sheet name="28" sheetId="48" r:id="rId44"/>
    <sheet name="29" sheetId="49" r:id="rId45"/>
    <sheet name="30" sheetId="50" r:id="rId46"/>
    <sheet name="Лист3" sheetId="20" r:id="rId47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4" i="17"/>
  <c r="E54" s="1"/>
  <c r="G5" i="59" s="1"/>
  <c r="AX7" i="50"/>
  <c r="AW7"/>
  <c r="AV7"/>
  <c r="AU7"/>
  <c r="AT7"/>
  <c r="AS7"/>
  <c r="AR7"/>
  <c r="AX7" i="49"/>
  <c r="AW7"/>
  <c r="AV7"/>
  <c r="AU7"/>
  <c r="AT7"/>
  <c r="AS7"/>
  <c r="AR7"/>
  <c r="AX7" i="48"/>
  <c r="AW7"/>
  <c r="AV7"/>
  <c r="AU7"/>
  <c r="AT7"/>
  <c r="AS7"/>
  <c r="AR7"/>
  <c r="AX7" i="47"/>
  <c r="AW7"/>
  <c r="AV7"/>
  <c r="AU7"/>
  <c r="AT7"/>
  <c r="AS7"/>
  <c r="AR7"/>
  <c r="AX7" i="46"/>
  <c r="AW7"/>
  <c r="AV7"/>
  <c r="AU7"/>
  <c r="AT7"/>
  <c r="AS7"/>
  <c r="AR7"/>
  <c r="AX7" i="45"/>
  <c r="AW7"/>
  <c r="AV7"/>
  <c r="AU7"/>
  <c r="AT7"/>
  <c r="AS7"/>
  <c r="AR7"/>
  <c r="AX7" i="44"/>
  <c r="AW7"/>
  <c r="AV7"/>
  <c r="AU7"/>
  <c r="AT7"/>
  <c r="AS7"/>
  <c r="AR7"/>
  <c r="AX7" i="43"/>
  <c r="AW7"/>
  <c r="AV7"/>
  <c r="AU7"/>
  <c r="AT7"/>
  <c r="AS7"/>
  <c r="AR7"/>
  <c r="AX7" i="42"/>
  <c r="AW7"/>
  <c r="AV7"/>
  <c r="AU7"/>
  <c r="AT7"/>
  <c r="AS7"/>
  <c r="AR7"/>
  <c r="AX7" i="41"/>
  <c r="AW7"/>
  <c r="AV7"/>
  <c r="AU7"/>
  <c r="AT7"/>
  <c r="AS7"/>
  <c r="AR7"/>
  <c r="AX7" i="40"/>
  <c r="AW7"/>
  <c r="AV7"/>
  <c r="AU7"/>
  <c r="AT7"/>
  <c r="AS7"/>
  <c r="AR7"/>
  <c r="AX7" i="39"/>
  <c r="AW7"/>
  <c r="AV7"/>
  <c r="AU7"/>
  <c r="AT7"/>
  <c r="AS7"/>
  <c r="AR7"/>
  <c r="AX7" i="38"/>
  <c r="AW7"/>
  <c r="AV7"/>
  <c r="AU7"/>
  <c r="AT7"/>
  <c r="AS7"/>
  <c r="AR7"/>
  <c r="AX7" i="37"/>
  <c r="AW7"/>
  <c r="AV7"/>
  <c r="AU7"/>
  <c r="AT7"/>
  <c r="AS7"/>
  <c r="AR7"/>
  <c r="AX7" i="36"/>
  <c r="AW7"/>
  <c r="AV7"/>
  <c r="AU7"/>
  <c r="AT7"/>
  <c r="AS7"/>
  <c r="AR7"/>
  <c r="AX7" i="35"/>
  <c r="AW7"/>
  <c r="AV7"/>
  <c r="AU7"/>
  <c r="AT7"/>
  <c r="AS7"/>
  <c r="AR7"/>
  <c r="AX7" i="34"/>
  <c r="AW7"/>
  <c r="AV7"/>
  <c r="AU7"/>
  <c r="AT7"/>
  <c r="AS7"/>
  <c r="AR7"/>
  <c r="AX7" i="33"/>
  <c r="AW7"/>
  <c r="AV7"/>
  <c r="AU7"/>
  <c r="AT7"/>
  <c r="AS7"/>
  <c r="AR7"/>
  <c r="AX7" i="32"/>
  <c r="AW7"/>
  <c r="AV7"/>
  <c r="AU7"/>
  <c r="AT7"/>
  <c r="AS7"/>
  <c r="AR7"/>
  <c r="AX7" i="31"/>
  <c r="AW7"/>
  <c r="AV7"/>
  <c r="AU7"/>
  <c r="AT7"/>
  <c r="AS7"/>
  <c r="AR7"/>
  <c r="AX7" i="30"/>
  <c r="AW7"/>
  <c r="AV7"/>
  <c r="AU7"/>
  <c r="AT7"/>
  <c r="AS7"/>
  <c r="AR7"/>
  <c r="AX7" i="29"/>
  <c r="AW7"/>
  <c r="AV7"/>
  <c r="AU7"/>
  <c r="AT7"/>
  <c r="AS7"/>
  <c r="AR7"/>
  <c r="AX7" i="28"/>
  <c r="AW7"/>
  <c r="AV7"/>
  <c r="AU7"/>
  <c r="AT7"/>
  <c r="AS7"/>
  <c r="AR7"/>
  <c r="AX7" i="27"/>
  <c r="AW7"/>
  <c r="AV7"/>
  <c r="AU7"/>
  <c r="AT7"/>
  <c r="AS7"/>
  <c r="AR7"/>
  <c r="AX7" i="26"/>
  <c r="AW7"/>
  <c r="AV7"/>
  <c r="AU7"/>
  <c r="AT7"/>
  <c r="AS7"/>
  <c r="AR7"/>
  <c r="AX7" i="25"/>
  <c r="AW7"/>
  <c r="AV7"/>
  <c r="AU7"/>
  <c r="AT7"/>
  <c r="AS7"/>
  <c r="AR7"/>
  <c r="AX7" i="24"/>
  <c r="AW7"/>
  <c r="AV7"/>
  <c r="AU7"/>
  <c r="AT7"/>
  <c r="AS7"/>
  <c r="AR7"/>
  <c r="AX7" i="23"/>
  <c r="AW7"/>
  <c r="AV7"/>
  <c r="AU7"/>
  <c r="AT7"/>
  <c r="AS7"/>
  <c r="AR7"/>
  <c r="AX7" i="22"/>
  <c r="AW7"/>
  <c r="AV7"/>
  <c r="AU7"/>
  <c r="AT7"/>
  <c r="AS7"/>
  <c r="AR7"/>
  <c r="AX7" i="19"/>
  <c r="AW7"/>
  <c r="AV7"/>
  <c r="AU7"/>
  <c r="AT7"/>
  <c r="AS7"/>
  <c r="AR7"/>
  <c r="AX6" i="50"/>
  <c r="AW6"/>
  <c r="AV6"/>
  <c r="AU6"/>
  <c r="AT6"/>
  <c r="AS6"/>
  <c r="AR6"/>
  <c r="AX6" i="49"/>
  <c r="AW6"/>
  <c r="AV6"/>
  <c r="AU6"/>
  <c r="AT6"/>
  <c r="AS6"/>
  <c r="AR6"/>
  <c r="AX6" i="48"/>
  <c r="AW6"/>
  <c r="AV6"/>
  <c r="AU6"/>
  <c r="AT6"/>
  <c r="AS6"/>
  <c r="AR6"/>
  <c r="AX6" i="47"/>
  <c r="AW6"/>
  <c r="AV6"/>
  <c r="AU6"/>
  <c r="AT6"/>
  <c r="AS6"/>
  <c r="AR6"/>
  <c r="AX6" i="46"/>
  <c r="AW6"/>
  <c r="AV6"/>
  <c r="AU6"/>
  <c r="AT6"/>
  <c r="AS6"/>
  <c r="AR6"/>
  <c r="AX6" i="45"/>
  <c r="AW6"/>
  <c r="AV6"/>
  <c r="AU6"/>
  <c r="AT6"/>
  <c r="AS6"/>
  <c r="AR6"/>
  <c r="AX6" i="44"/>
  <c r="AW6"/>
  <c r="AV6"/>
  <c r="AU6"/>
  <c r="AT6"/>
  <c r="AS6"/>
  <c r="AR6"/>
  <c r="AX6" i="43"/>
  <c r="AW6"/>
  <c r="AV6"/>
  <c r="AU6"/>
  <c r="AT6"/>
  <c r="AS6"/>
  <c r="AR6"/>
  <c r="AX6" i="42"/>
  <c r="AW6"/>
  <c r="AV6"/>
  <c r="AU6"/>
  <c r="AT6"/>
  <c r="AS6"/>
  <c r="AR6"/>
  <c r="AX6" i="41"/>
  <c r="AW6"/>
  <c r="AV6"/>
  <c r="AU6"/>
  <c r="AT6"/>
  <c r="AS6"/>
  <c r="AR6"/>
  <c r="AX6" i="40"/>
  <c r="AW6"/>
  <c r="AV6"/>
  <c r="AU6"/>
  <c r="AT6"/>
  <c r="AS6"/>
  <c r="AR6"/>
  <c r="AX6" i="39"/>
  <c r="AW6"/>
  <c r="AV6"/>
  <c r="AU6"/>
  <c r="AT6"/>
  <c r="AS6"/>
  <c r="AR6"/>
  <c r="AX6" i="38"/>
  <c r="AW6"/>
  <c r="AV6"/>
  <c r="AU6"/>
  <c r="AT6"/>
  <c r="AS6"/>
  <c r="AR6"/>
  <c r="AX6" i="37"/>
  <c r="AW6"/>
  <c r="AV6"/>
  <c r="AU6"/>
  <c r="AT6"/>
  <c r="AS6"/>
  <c r="AR6"/>
  <c r="AX6" i="36"/>
  <c r="AW6"/>
  <c r="AV6"/>
  <c r="AU6"/>
  <c r="AT6"/>
  <c r="AS6"/>
  <c r="AR6"/>
  <c r="AX6" i="35"/>
  <c r="AW6"/>
  <c r="AV6"/>
  <c r="AU6"/>
  <c r="AT6"/>
  <c r="AS6"/>
  <c r="AR6"/>
  <c r="AX6" i="34"/>
  <c r="AW6"/>
  <c r="AV6"/>
  <c r="AU6"/>
  <c r="AT6"/>
  <c r="AS6"/>
  <c r="AR6"/>
  <c r="AX6" i="33"/>
  <c r="AW6"/>
  <c r="AV6"/>
  <c r="AU6"/>
  <c r="AT6"/>
  <c r="AS6"/>
  <c r="AR6"/>
  <c r="AX6" i="32"/>
  <c r="AW6"/>
  <c r="AV6"/>
  <c r="AU6"/>
  <c r="AT6"/>
  <c r="AS6"/>
  <c r="AR6"/>
  <c r="AX6" i="31"/>
  <c r="AW6"/>
  <c r="AV6"/>
  <c r="AU6"/>
  <c r="AT6"/>
  <c r="AS6"/>
  <c r="AR6"/>
  <c r="AX6" i="30"/>
  <c r="AW6"/>
  <c r="AV6"/>
  <c r="AU6"/>
  <c r="AT6"/>
  <c r="AS6"/>
  <c r="AR6"/>
  <c r="AX6" i="29"/>
  <c r="AW6"/>
  <c r="AV6"/>
  <c r="AU6"/>
  <c r="AT6"/>
  <c r="AS6"/>
  <c r="AR6"/>
  <c r="AX6" i="28"/>
  <c r="AW6"/>
  <c r="AV6"/>
  <c r="AU6"/>
  <c r="AT6"/>
  <c r="AS6"/>
  <c r="AR6"/>
  <c r="AX6" i="27"/>
  <c r="AW6"/>
  <c r="AV6"/>
  <c r="AU6"/>
  <c r="AT6"/>
  <c r="AS6"/>
  <c r="AR6"/>
  <c r="AX6" i="26"/>
  <c r="AW6"/>
  <c r="AV6"/>
  <c r="AU6"/>
  <c r="AT6"/>
  <c r="AS6"/>
  <c r="AR6"/>
  <c r="AX6" i="25"/>
  <c r="AW6"/>
  <c r="AV6"/>
  <c r="AU6"/>
  <c r="AT6"/>
  <c r="AS6"/>
  <c r="AR6"/>
  <c r="AX6" i="24"/>
  <c r="AW6"/>
  <c r="AV6"/>
  <c r="AU6"/>
  <c r="AT6"/>
  <c r="AS6"/>
  <c r="AR6"/>
  <c r="AX6" i="23"/>
  <c r="AW6"/>
  <c r="AV6"/>
  <c r="AU6"/>
  <c r="AT6"/>
  <c r="AS6"/>
  <c r="AR6"/>
  <c r="AX6" i="22"/>
  <c r="AW6"/>
  <c r="AV6"/>
  <c r="AU6"/>
  <c r="AT6"/>
  <c r="AS6"/>
  <c r="AR6"/>
  <c r="AX6" i="19"/>
  <c r="AW6"/>
  <c r="AV6"/>
  <c r="AU6"/>
  <c r="AT6"/>
  <c r="AS6"/>
  <c r="AR6"/>
  <c r="H6" i="59"/>
  <c r="G6"/>
  <c r="C6"/>
  <c r="H44" i="58"/>
  <c r="E51" s="1"/>
  <c r="D6" i="59" s="1"/>
  <c r="M43" i="58"/>
  <c r="M44" s="1"/>
  <c r="E54" s="1"/>
  <c r="L43"/>
  <c r="L44" s="1"/>
  <c r="E53" s="1"/>
  <c r="F6" i="59" s="1"/>
  <c r="J43" i="58"/>
  <c r="J44" s="1"/>
  <c r="E52" s="1"/>
  <c r="E6" i="59" s="1"/>
  <c r="H43" i="58"/>
  <c r="G43"/>
  <c r="G44" s="1"/>
  <c r="E50" s="1"/>
  <c r="F43"/>
  <c r="E43"/>
  <c r="T41"/>
  <c r="B41"/>
  <c r="T40"/>
  <c r="B40"/>
  <c r="T39"/>
  <c r="B39"/>
  <c r="T38"/>
  <c r="B38"/>
  <c r="T37"/>
  <c r="B37"/>
  <c r="T36"/>
  <c r="B36"/>
  <c r="T35"/>
  <c r="B35"/>
  <c r="T34"/>
  <c r="B34"/>
  <c r="T33"/>
  <c r="B33"/>
  <c r="T32"/>
  <c r="B32"/>
  <c r="T31"/>
  <c r="B31"/>
  <c r="T30"/>
  <c r="B30"/>
  <c r="T29"/>
  <c r="B29"/>
  <c r="T28"/>
  <c r="B28"/>
  <c r="T27"/>
  <c r="B27"/>
  <c r="T26"/>
  <c r="B26"/>
  <c r="T25"/>
  <c r="B25"/>
  <c r="T24"/>
  <c r="B24"/>
  <c r="T23"/>
  <c r="B23"/>
  <c r="T22"/>
  <c r="B22"/>
  <c r="T21"/>
  <c r="B21"/>
  <c r="T20"/>
  <c r="B20"/>
  <c r="T19"/>
  <c r="B19"/>
  <c r="T18"/>
  <c r="B18"/>
  <c r="T17"/>
  <c r="B17"/>
  <c r="T16"/>
  <c r="B16"/>
  <c r="T15"/>
  <c r="B15"/>
  <c r="T14"/>
  <c r="B14"/>
  <c r="T13"/>
  <c r="B13"/>
  <c r="T12"/>
  <c r="T42" s="1"/>
  <c r="B12"/>
  <c r="E50" i="17"/>
  <c r="C5" i="59" s="1"/>
  <c r="E49" i="17"/>
  <c r="B5" i="59" s="1"/>
  <c r="J44" i="17"/>
  <c r="E52" s="1"/>
  <c r="E5" i="59" s="1"/>
  <c r="H44" i="17"/>
  <c r="E51" s="1"/>
  <c r="D5" i="59" s="1"/>
  <c r="G44" i="17"/>
  <c r="E44"/>
  <c r="F43"/>
  <c r="G43"/>
  <c r="H43"/>
  <c r="J43"/>
  <c r="L43"/>
  <c r="K44" s="1"/>
  <c r="E53" s="1"/>
  <c r="F5" i="59" s="1"/>
  <c r="M43" i="17"/>
  <c r="E43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12"/>
  <c r="AQ7" i="50"/>
  <c r="AP7"/>
  <c r="AO7"/>
  <c r="AN7"/>
  <c r="AM7"/>
  <c r="AL7"/>
  <c r="AK7"/>
  <c r="AQ7" i="49"/>
  <c r="AP7"/>
  <c r="AO7"/>
  <c r="AN7"/>
  <c r="AM7"/>
  <c r="AL7"/>
  <c r="AK7"/>
  <c r="AQ7" i="48"/>
  <c r="AP7"/>
  <c r="AO7"/>
  <c r="AN7"/>
  <c r="AM7"/>
  <c r="AL7"/>
  <c r="AK7"/>
  <c r="AQ7" i="47"/>
  <c r="AP7"/>
  <c r="AO7"/>
  <c r="AN7"/>
  <c r="AM7"/>
  <c r="AL7"/>
  <c r="AK7"/>
  <c r="AQ7" i="46"/>
  <c r="AP7"/>
  <c r="AO7"/>
  <c r="AN7"/>
  <c r="AM7"/>
  <c r="AL7"/>
  <c r="AK7"/>
  <c r="AQ7" i="45"/>
  <c r="AP7"/>
  <c r="AO7"/>
  <c r="AN7"/>
  <c r="AM7"/>
  <c r="AL7"/>
  <c r="AK7"/>
  <c r="AQ7" i="44"/>
  <c r="AP7"/>
  <c r="AO7"/>
  <c r="AN7"/>
  <c r="AM7"/>
  <c r="AL7"/>
  <c r="AK7"/>
  <c r="AQ7" i="43"/>
  <c r="AP7"/>
  <c r="AO7"/>
  <c r="AN7"/>
  <c r="AM7"/>
  <c r="AL7"/>
  <c r="AK7"/>
  <c r="AQ7" i="42"/>
  <c r="AP7"/>
  <c r="AO7"/>
  <c r="AN7"/>
  <c r="AM7"/>
  <c r="AL7"/>
  <c r="AK7"/>
  <c r="AQ7" i="41"/>
  <c r="AP7"/>
  <c r="AO7"/>
  <c r="AN7"/>
  <c r="AM7"/>
  <c r="AL7"/>
  <c r="AK7"/>
  <c r="AQ7" i="40"/>
  <c r="AP7"/>
  <c r="AO7"/>
  <c r="AN7"/>
  <c r="AM7"/>
  <c r="AL7"/>
  <c r="AK7"/>
  <c r="AQ7" i="39"/>
  <c r="AP7"/>
  <c r="AO7"/>
  <c r="AN7"/>
  <c r="AM7"/>
  <c r="AL7"/>
  <c r="AK7"/>
  <c r="AQ7" i="38"/>
  <c r="AP7"/>
  <c r="AO7"/>
  <c r="AN7"/>
  <c r="AM7"/>
  <c r="AL7"/>
  <c r="AK7"/>
  <c r="AQ7" i="37"/>
  <c r="AP7"/>
  <c r="AO7"/>
  <c r="AN7"/>
  <c r="AM7"/>
  <c r="AL7"/>
  <c r="AK7"/>
  <c r="AQ7" i="36"/>
  <c r="AP7"/>
  <c r="AO7"/>
  <c r="AN7"/>
  <c r="AM7"/>
  <c r="AL7"/>
  <c r="AK7"/>
  <c r="AQ7" i="35"/>
  <c r="AP7"/>
  <c r="AO7"/>
  <c r="AN7"/>
  <c r="AM7"/>
  <c r="AL7"/>
  <c r="AK7"/>
  <c r="AQ7" i="34"/>
  <c r="AP7"/>
  <c r="AO7"/>
  <c r="AN7"/>
  <c r="AM7"/>
  <c r="AL7"/>
  <c r="AK7"/>
  <c r="AQ7" i="33"/>
  <c r="AP7"/>
  <c r="AO7"/>
  <c r="AN7"/>
  <c r="AM7"/>
  <c r="AL7"/>
  <c r="AK7"/>
  <c r="AQ7" i="32"/>
  <c r="AP7"/>
  <c r="AO7"/>
  <c r="AN7"/>
  <c r="AM7"/>
  <c r="AL7"/>
  <c r="AK7"/>
  <c r="AQ7" i="31"/>
  <c r="AP7"/>
  <c r="AO7"/>
  <c r="AN7"/>
  <c r="AM7"/>
  <c r="AL7"/>
  <c r="AK7"/>
  <c r="AQ7" i="30"/>
  <c r="AP7"/>
  <c r="AO7"/>
  <c r="AN7"/>
  <c r="AM7"/>
  <c r="AL7"/>
  <c r="AK7"/>
  <c r="AQ7" i="29"/>
  <c r="AP7"/>
  <c r="AO7"/>
  <c r="AN7"/>
  <c r="AM7"/>
  <c r="AL7"/>
  <c r="AK7"/>
  <c r="AQ7" i="28"/>
  <c r="AP7"/>
  <c r="AO7"/>
  <c r="AN7"/>
  <c r="AM7"/>
  <c r="AL7"/>
  <c r="AK7"/>
  <c r="AQ7" i="27"/>
  <c r="AP7"/>
  <c r="AO7"/>
  <c r="AN7"/>
  <c r="AM7"/>
  <c r="AL7"/>
  <c r="AK7"/>
  <c r="AQ7" i="26"/>
  <c r="AP7"/>
  <c r="AO7"/>
  <c r="AN7"/>
  <c r="AM7"/>
  <c r="AL7"/>
  <c r="AK7"/>
  <c r="AQ7" i="25"/>
  <c r="AP7"/>
  <c r="AO7"/>
  <c r="AN7"/>
  <c r="AM7"/>
  <c r="AL7"/>
  <c r="AK7"/>
  <c r="AQ7" i="24"/>
  <c r="AP7"/>
  <c r="AO7"/>
  <c r="AN7"/>
  <c r="AM7"/>
  <c r="AL7"/>
  <c r="AK7"/>
  <c r="AQ7" i="23"/>
  <c r="AP7"/>
  <c r="AO7"/>
  <c r="AN7"/>
  <c r="AM7"/>
  <c r="AL7"/>
  <c r="AK7"/>
  <c r="AQ7" i="22"/>
  <c r="AP7"/>
  <c r="AO7"/>
  <c r="AN7"/>
  <c r="AM7"/>
  <c r="AL7"/>
  <c r="AK7"/>
  <c r="AQ7" i="19"/>
  <c r="AP7"/>
  <c r="AO7"/>
  <c r="AN7"/>
  <c r="AM7"/>
  <c r="AL7"/>
  <c r="AK7"/>
  <c r="AQ6" i="50"/>
  <c r="AP6"/>
  <c r="AO6"/>
  <c r="AN6"/>
  <c r="AM6"/>
  <c r="AL6"/>
  <c r="AK6"/>
  <c r="AQ6" i="49"/>
  <c r="AP6"/>
  <c r="AO6"/>
  <c r="AN6"/>
  <c r="AM6"/>
  <c r="AL6"/>
  <c r="AK6"/>
  <c r="AQ6" i="48"/>
  <c r="AP6"/>
  <c r="AO6"/>
  <c r="AN6"/>
  <c r="AM6"/>
  <c r="AL6"/>
  <c r="AK6"/>
  <c r="AQ6" i="47"/>
  <c r="AP6"/>
  <c r="AO6"/>
  <c r="AN6"/>
  <c r="AM6"/>
  <c r="AL6"/>
  <c r="AK6"/>
  <c r="AQ6" i="46"/>
  <c r="AP6"/>
  <c r="AO6"/>
  <c r="AN6"/>
  <c r="AM6"/>
  <c r="AL6"/>
  <c r="AK6"/>
  <c r="AQ6" i="45"/>
  <c r="AP6"/>
  <c r="AO6"/>
  <c r="AN6"/>
  <c r="AM6"/>
  <c r="AL6"/>
  <c r="AK6"/>
  <c r="AQ6" i="44"/>
  <c r="AP6"/>
  <c r="AO6"/>
  <c r="AN6"/>
  <c r="AM6"/>
  <c r="AL6"/>
  <c r="AK6"/>
  <c r="AQ6" i="43"/>
  <c r="AP6"/>
  <c r="AO6"/>
  <c r="AN6"/>
  <c r="AM6"/>
  <c r="AL6"/>
  <c r="AK6"/>
  <c r="AQ6" i="42"/>
  <c r="AP6"/>
  <c r="AO6"/>
  <c r="AN6"/>
  <c r="AM6"/>
  <c r="AL6"/>
  <c r="AK6"/>
  <c r="AQ6" i="41"/>
  <c r="AP6"/>
  <c r="AO6"/>
  <c r="AN6"/>
  <c r="AM6"/>
  <c r="AL6"/>
  <c r="AK6"/>
  <c r="AQ6" i="40"/>
  <c r="AP6"/>
  <c r="AO6"/>
  <c r="AN6"/>
  <c r="AM6"/>
  <c r="AL6"/>
  <c r="AK6"/>
  <c r="AQ6" i="39"/>
  <c r="AP6"/>
  <c r="AO6"/>
  <c r="AN6"/>
  <c r="AM6"/>
  <c r="AL6"/>
  <c r="AK6"/>
  <c r="AQ6" i="38"/>
  <c r="AP6"/>
  <c r="AO6"/>
  <c r="AN6"/>
  <c r="AM6"/>
  <c r="AL6"/>
  <c r="AK6"/>
  <c r="AQ6" i="37"/>
  <c r="AP6"/>
  <c r="AO6"/>
  <c r="AN6"/>
  <c r="AM6"/>
  <c r="AL6"/>
  <c r="AK6"/>
  <c r="AQ6" i="36"/>
  <c r="AP6"/>
  <c r="AO6"/>
  <c r="AN6"/>
  <c r="AM6"/>
  <c r="AL6"/>
  <c r="AK6"/>
  <c r="AQ6" i="35"/>
  <c r="AP6"/>
  <c r="AO6"/>
  <c r="AN6"/>
  <c r="AM6"/>
  <c r="AL6"/>
  <c r="AK6"/>
  <c r="AQ6" i="34"/>
  <c r="AP6"/>
  <c r="AO6"/>
  <c r="AN6"/>
  <c r="AM6"/>
  <c r="AL6"/>
  <c r="AK6"/>
  <c r="AQ6" i="33"/>
  <c r="AP6"/>
  <c r="AO6"/>
  <c r="AN6"/>
  <c r="AM6"/>
  <c r="AL6"/>
  <c r="AK6"/>
  <c r="AQ6" i="32"/>
  <c r="AP6"/>
  <c r="AO6"/>
  <c r="AN6"/>
  <c r="AM6"/>
  <c r="AL6"/>
  <c r="AK6"/>
  <c r="AQ6" i="31"/>
  <c r="AP6"/>
  <c r="AO6"/>
  <c r="AN6"/>
  <c r="AM6"/>
  <c r="AL6"/>
  <c r="AK6"/>
  <c r="AQ6" i="30"/>
  <c r="AP6"/>
  <c r="AO6"/>
  <c r="AN6"/>
  <c r="AM6"/>
  <c r="AL6"/>
  <c r="AK6"/>
  <c r="AQ6" i="29"/>
  <c r="AP6"/>
  <c r="AO6"/>
  <c r="AN6"/>
  <c r="AM6"/>
  <c r="AL6"/>
  <c r="AK6"/>
  <c r="AQ6" i="28"/>
  <c r="AP6"/>
  <c r="AO6"/>
  <c r="AN6"/>
  <c r="AM6"/>
  <c r="AL6"/>
  <c r="AK6"/>
  <c r="AQ6" i="27"/>
  <c r="AP6"/>
  <c r="AO6"/>
  <c r="AN6"/>
  <c r="AM6"/>
  <c r="AL6"/>
  <c r="AK6"/>
  <c r="AQ6" i="26"/>
  <c r="AP6"/>
  <c r="AO6"/>
  <c r="AN6"/>
  <c r="AM6"/>
  <c r="AL6"/>
  <c r="AK6"/>
  <c r="AQ6" i="25"/>
  <c r="AP6"/>
  <c r="AO6"/>
  <c r="AN6"/>
  <c r="AM6"/>
  <c r="AL6"/>
  <c r="AK6"/>
  <c r="AQ6" i="24"/>
  <c r="AP6"/>
  <c r="AO6"/>
  <c r="AN6"/>
  <c r="AM6"/>
  <c r="AL6"/>
  <c r="AK6"/>
  <c r="AQ6" i="23"/>
  <c r="AP6"/>
  <c r="AO6"/>
  <c r="AN6"/>
  <c r="AM6"/>
  <c r="AL6"/>
  <c r="AK6"/>
  <c r="AQ6" i="22"/>
  <c r="AP6"/>
  <c r="AO6"/>
  <c r="AN6"/>
  <c r="AM6"/>
  <c r="AL6"/>
  <c r="AK6"/>
  <c r="AQ6" i="19"/>
  <c r="AP6"/>
  <c r="AO6"/>
  <c r="AN6"/>
  <c r="AM6"/>
  <c r="AL6"/>
  <c r="AK6"/>
  <c r="C6" i="57"/>
  <c r="K43" i="56"/>
  <c r="J43"/>
  <c r="H44" s="1"/>
  <c r="E50" s="1"/>
  <c r="I43"/>
  <c r="H43"/>
  <c r="G43"/>
  <c r="F43"/>
  <c r="E43"/>
  <c r="E44" s="1"/>
  <c r="E49" s="1"/>
  <c r="B6" i="57" s="1"/>
  <c r="Q41" i="56"/>
  <c r="Q40"/>
  <c r="Q39"/>
  <c r="Q38"/>
  <c r="Q37"/>
  <c r="Q36"/>
  <c r="Q35"/>
  <c r="Q34"/>
  <c r="Q33"/>
  <c r="Q32"/>
  <c r="Q31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Q42" s="1"/>
  <c r="D6" i="57" s="1"/>
  <c r="H44" i="16"/>
  <c r="E50" s="1"/>
  <c r="C5" i="57" s="1"/>
  <c r="F43" i="16"/>
  <c r="G43"/>
  <c r="H43"/>
  <c r="I43"/>
  <c r="J43"/>
  <c r="K43"/>
  <c r="E43"/>
  <c r="E44" s="1"/>
  <c r="E49" s="1"/>
  <c r="B5" i="57" s="1"/>
  <c r="AJ7" i="50"/>
  <c r="AI7"/>
  <c r="AH7"/>
  <c r="AG7"/>
  <c r="AF7"/>
  <c r="AE7"/>
  <c r="AD7"/>
  <c r="AC7"/>
  <c r="AB7"/>
  <c r="AA7"/>
  <c r="Z7"/>
  <c r="Y7"/>
  <c r="X7"/>
  <c r="W7"/>
  <c r="V7"/>
  <c r="AJ7" i="49"/>
  <c r="AI7"/>
  <c r="AH7"/>
  <c r="AG7"/>
  <c r="AF7"/>
  <c r="AE7"/>
  <c r="AD7"/>
  <c r="AC7"/>
  <c r="AB7"/>
  <c r="AA7"/>
  <c r="Z7"/>
  <c r="Y7"/>
  <c r="X7"/>
  <c r="W7"/>
  <c r="V7"/>
  <c r="AJ7" i="48"/>
  <c r="AI7"/>
  <c r="AH7"/>
  <c r="AG7"/>
  <c r="AF7"/>
  <c r="AE7"/>
  <c r="AD7"/>
  <c r="AC7"/>
  <c r="AB7"/>
  <c r="AA7"/>
  <c r="Z7"/>
  <c r="Y7"/>
  <c r="X7"/>
  <c r="W7"/>
  <c r="V7"/>
  <c r="AJ7" i="47"/>
  <c r="AI7"/>
  <c r="AH7"/>
  <c r="AG7"/>
  <c r="AF7"/>
  <c r="AE7"/>
  <c r="AD7"/>
  <c r="AC7"/>
  <c r="AB7"/>
  <c r="AA7"/>
  <c r="Z7"/>
  <c r="Y7"/>
  <c r="X7"/>
  <c r="W7"/>
  <c r="V7"/>
  <c r="AJ7" i="46"/>
  <c r="AI7"/>
  <c r="AH7"/>
  <c r="AG7"/>
  <c r="AF7"/>
  <c r="AE7"/>
  <c r="AD7"/>
  <c r="AC7"/>
  <c r="AB7"/>
  <c r="AA7"/>
  <c r="Z7"/>
  <c r="Y7"/>
  <c r="X7"/>
  <c r="W7"/>
  <c r="V7"/>
  <c r="AJ7" i="45"/>
  <c r="AI7"/>
  <c r="AH7"/>
  <c r="AG7"/>
  <c r="AF7"/>
  <c r="AE7"/>
  <c r="AD7"/>
  <c r="AC7"/>
  <c r="AB7"/>
  <c r="AA7"/>
  <c r="Z7"/>
  <c r="Y7"/>
  <c r="X7"/>
  <c r="W7"/>
  <c r="V7"/>
  <c r="AJ7" i="44"/>
  <c r="AI7"/>
  <c r="AH7"/>
  <c r="AG7"/>
  <c r="AF7"/>
  <c r="AE7"/>
  <c r="AD7"/>
  <c r="AC7"/>
  <c r="AB7"/>
  <c r="AA7"/>
  <c r="Z7"/>
  <c r="Y7"/>
  <c r="X7"/>
  <c r="W7"/>
  <c r="V7"/>
  <c r="AJ7" i="43"/>
  <c r="AI7"/>
  <c r="AH7"/>
  <c r="AG7"/>
  <c r="AF7"/>
  <c r="AE7"/>
  <c r="AD7"/>
  <c r="AC7"/>
  <c r="AB7"/>
  <c r="AA7"/>
  <c r="Z7"/>
  <c r="Y7"/>
  <c r="X7"/>
  <c r="W7"/>
  <c r="V7"/>
  <c r="AJ7" i="42"/>
  <c r="AI7"/>
  <c r="AH7"/>
  <c r="AG7"/>
  <c r="AF7"/>
  <c r="AE7"/>
  <c r="AD7"/>
  <c r="AC7"/>
  <c r="AB7"/>
  <c r="AA7"/>
  <c r="Z7"/>
  <c r="Y7"/>
  <c r="X7"/>
  <c r="W7"/>
  <c r="V7"/>
  <c r="AJ7" i="41"/>
  <c r="AI7"/>
  <c r="AH7"/>
  <c r="AG7"/>
  <c r="AF7"/>
  <c r="AE7"/>
  <c r="AD7"/>
  <c r="AC7"/>
  <c r="AB7"/>
  <c r="AA7"/>
  <c r="Z7"/>
  <c r="Y7"/>
  <c r="X7"/>
  <c r="W7"/>
  <c r="V7"/>
  <c r="AJ7" i="40"/>
  <c r="AI7"/>
  <c r="AH7"/>
  <c r="AG7"/>
  <c r="AF7"/>
  <c r="AE7"/>
  <c r="AD7"/>
  <c r="AC7"/>
  <c r="AB7"/>
  <c r="AA7"/>
  <c r="Z7"/>
  <c r="Y7"/>
  <c r="X7"/>
  <c r="W7"/>
  <c r="V7"/>
  <c r="AJ7" i="39"/>
  <c r="AI7"/>
  <c r="AH7"/>
  <c r="AG7"/>
  <c r="AF7"/>
  <c r="AE7"/>
  <c r="AD7"/>
  <c r="AC7"/>
  <c r="AB7"/>
  <c r="AA7"/>
  <c r="Z7"/>
  <c r="Y7"/>
  <c r="X7"/>
  <c r="W7"/>
  <c r="V7"/>
  <c r="AJ7" i="38"/>
  <c r="AI7"/>
  <c r="AH7"/>
  <c r="AG7"/>
  <c r="AF7"/>
  <c r="AE7"/>
  <c r="AD7"/>
  <c r="AC7"/>
  <c r="AB7"/>
  <c r="AA7"/>
  <c r="Z7"/>
  <c r="Y7"/>
  <c r="X7"/>
  <c r="W7"/>
  <c r="V7"/>
  <c r="AJ7" i="37"/>
  <c r="AI7"/>
  <c r="AH7"/>
  <c r="AG7"/>
  <c r="AF7"/>
  <c r="AE7"/>
  <c r="AD7"/>
  <c r="AC7"/>
  <c r="AB7"/>
  <c r="AA7"/>
  <c r="Z7"/>
  <c r="Y7"/>
  <c r="X7"/>
  <c r="W7"/>
  <c r="V7"/>
  <c r="AJ7" i="36"/>
  <c r="AI7"/>
  <c r="AH7"/>
  <c r="AG7"/>
  <c r="AF7"/>
  <c r="AE7"/>
  <c r="AD7"/>
  <c r="AC7"/>
  <c r="AB7"/>
  <c r="AA7"/>
  <c r="Z7"/>
  <c r="Y7"/>
  <c r="X7"/>
  <c r="W7"/>
  <c r="V7"/>
  <c r="AJ7" i="35"/>
  <c r="AI7"/>
  <c r="AH7"/>
  <c r="AG7"/>
  <c r="AF7"/>
  <c r="AE7"/>
  <c r="AD7"/>
  <c r="AC7"/>
  <c r="AB7"/>
  <c r="AA7"/>
  <c r="Z7"/>
  <c r="Y7"/>
  <c r="X7"/>
  <c r="W7"/>
  <c r="V7"/>
  <c r="AJ7" i="34"/>
  <c r="AI7"/>
  <c r="AH7"/>
  <c r="AG7"/>
  <c r="AF7"/>
  <c r="AE7"/>
  <c r="AD7"/>
  <c r="AC7"/>
  <c r="AB7"/>
  <c r="AA7"/>
  <c r="Z7"/>
  <c r="Y7"/>
  <c r="X7"/>
  <c r="W7"/>
  <c r="V7"/>
  <c r="AJ7" i="33"/>
  <c r="AI7"/>
  <c r="AH7"/>
  <c r="AG7"/>
  <c r="AF7"/>
  <c r="AE7"/>
  <c r="AD7"/>
  <c r="AC7"/>
  <c r="AB7"/>
  <c r="AA7"/>
  <c r="Z7"/>
  <c r="Y7"/>
  <c r="X7"/>
  <c r="W7"/>
  <c r="V7"/>
  <c r="AJ7" i="32"/>
  <c r="AI7"/>
  <c r="AH7"/>
  <c r="AG7"/>
  <c r="AF7"/>
  <c r="AE7"/>
  <c r="AD7"/>
  <c r="AC7"/>
  <c r="AB7"/>
  <c r="AA7"/>
  <c r="Z7"/>
  <c r="Y7"/>
  <c r="X7"/>
  <c r="W7"/>
  <c r="V7"/>
  <c r="AJ7" i="31"/>
  <c r="AI7"/>
  <c r="AH7"/>
  <c r="AG7"/>
  <c r="AF7"/>
  <c r="AE7"/>
  <c r="AD7"/>
  <c r="AC7"/>
  <c r="AB7"/>
  <c r="AA7"/>
  <c r="Z7"/>
  <c r="Y7"/>
  <c r="X7"/>
  <c r="W7"/>
  <c r="V7"/>
  <c r="AJ7" i="30"/>
  <c r="AI7"/>
  <c r="AH7"/>
  <c r="AG7"/>
  <c r="AF7"/>
  <c r="AE7"/>
  <c r="AD7"/>
  <c r="AC7"/>
  <c r="AB7"/>
  <c r="AA7"/>
  <c r="Z7"/>
  <c r="Y7"/>
  <c r="X7"/>
  <c r="W7"/>
  <c r="V7"/>
  <c r="AJ7" i="29"/>
  <c r="AI7"/>
  <c r="AH7"/>
  <c r="AG7"/>
  <c r="AF7"/>
  <c r="AE7"/>
  <c r="AD7"/>
  <c r="AC7"/>
  <c r="AB7"/>
  <c r="AA7"/>
  <c r="Z7"/>
  <c r="Y7"/>
  <c r="X7"/>
  <c r="W7"/>
  <c r="V7"/>
  <c r="AJ7" i="28"/>
  <c r="AI7"/>
  <c r="AH7"/>
  <c r="AG7"/>
  <c r="AF7"/>
  <c r="AE7"/>
  <c r="AD7"/>
  <c r="AC7"/>
  <c r="AB7"/>
  <c r="AA7"/>
  <c r="Z7"/>
  <c r="Y7"/>
  <c r="X7"/>
  <c r="W7"/>
  <c r="V7"/>
  <c r="AJ7" i="27"/>
  <c r="AI7"/>
  <c r="AH7"/>
  <c r="AG7"/>
  <c r="AF7"/>
  <c r="AE7"/>
  <c r="AD7"/>
  <c r="AC7"/>
  <c r="AB7"/>
  <c r="AA7"/>
  <c r="Z7"/>
  <c r="Y7"/>
  <c r="X7"/>
  <c r="W7"/>
  <c r="V7"/>
  <c r="AJ7" i="26"/>
  <c r="AI7"/>
  <c r="AH7"/>
  <c r="AG7"/>
  <c r="AF7"/>
  <c r="AE7"/>
  <c r="AD7"/>
  <c r="AC7"/>
  <c r="AB7"/>
  <c r="AA7"/>
  <c r="Z7"/>
  <c r="Y7"/>
  <c r="X7"/>
  <c r="W7"/>
  <c r="V7"/>
  <c r="AJ7" i="25"/>
  <c r="AI7"/>
  <c r="AH7"/>
  <c r="AG7"/>
  <c r="AF7"/>
  <c r="AE7"/>
  <c r="AD7"/>
  <c r="AC7"/>
  <c r="AB7"/>
  <c r="AA7"/>
  <c r="Z7"/>
  <c r="Y7"/>
  <c r="X7"/>
  <c r="W7"/>
  <c r="V7"/>
  <c r="AJ7" i="24"/>
  <c r="AI7"/>
  <c r="AH7"/>
  <c r="AG7"/>
  <c r="AF7"/>
  <c r="AE7"/>
  <c r="AD7"/>
  <c r="AC7"/>
  <c r="AB7"/>
  <c r="AA7"/>
  <c r="Z7"/>
  <c r="Y7"/>
  <c r="X7"/>
  <c r="W7"/>
  <c r="V7"/>
  <c r="AJ7" i="23"/>
  <c r="AI7"/>
  <c r="AH7"/>
  <c r="AG7"/>
  <c r="AF7"/>
  <c r="AE7"/>
  <c r="AD7"/>
  <c r="AC7"/>
  <c r="AB7"/>
  <c r="AA7"/>
  <c r="Z7"/>
  <c r="Y7"/>
  <c r="X7"/>
  <c r="W7"/>
  <c r="V7"/>
  <c r="AJ7" i="22"/>
  <c r="AI7"/>
  <c r="AH7"/>
  <c r="AG7"/>
  <c r="AF7"/>
  <c r="AE7"/>
  <c r="AD7"/>
  <c r="AC7"/>
  <c r="AB7"/>
  <c r="AA7"/>
  <c r="Z7"/>
  <c r="Y7"/>
  <c r="X7"/>
  <c r="W7"/>
  <c r="V7"/>
  <c r="AJ7" i="19"/>
  <c r="AI7"/>
  <c r="AH7"/>
  <c r="AG7"/>
  <c r="AF7"/>
  <c r="AE7"/>
  <c r="AD7"/>
  <c r="AC7"/>
  <c r="AB7"/>
  <c r="AA7"/>
  <c r="Z7"/>
  <c r="Y7"/>
  <c r="X7"/>
  <c r="W7"/>
  <c r="V7"/>
  <c r="AJ6" i="50"/>
  <c r="AI6"/>
  <c r="AH6"/>
  <c r="AG6"/>
  <c r="AF6"/>
  <c r="AE6"/>
  <c r="AD6"/>
  <c r="AC6"/>
  <c r="AB6"/>
  <c r="AA6"/>
  <c r="Z6"/>
  <c r="Y6"/>
  <c r="X6"/>
  <c r="W6"/>
  <c r="V6"/>
  <c r="AJ6" i="49"/>
  <c r="AI6"/>
  <c r="AH6"/>
  <c r="AG6"/>
  <c r="AF6"/>
  <c r="AE6"/>
  <c r="AD6"/>
  <c r="AC6"/>
  <c r="AB6"/>
  <c r="AA6"/>
  <c r="Z6"/>
  <c r="Y6"/>
  <c r="X6"/>
  <c r="W6"/>
  <c r="V6"/>
  <c r="AJ6" i="48"/>
  <c r="AI6"/>
  <c r="AH6"/>
  <c r="AG6"/>
  <c r="AF6"/>
  <c r="AE6"/>
  <c r="AD6"/>
  <c r="AC6"/>
  <c r="AB6"/>
  <c r="AA6"/>
  <c r="Z6"/>
  <c r="Y6"/>
  <c r="X6"/>
  <c r="W6"/>
  <c r="V6"/>
  <c r="AJ6" i="47"/>
  <c r="AI6"/>
  <c r="AH6"/>
  <c r="AG6"/>
  <c r="AF6"/>
  <c r="AE6"/>
  <c r="AD6"/>
  <c r="AC6"/>
  <c r="AB6"/>
  <c r="AA6"/>
  <c r="Z6"/>
  <c r="Y6"/>
  <c r="X6"/>
  <c r="W6"/>
  <c r="V6"/>
  <c r="AJ6" i="46"/>
  <c r="AI6"/>
  <c r="AH6"/>
  <c r="AG6"/>
  <c r="AF6"/>
  <c r="AE6"/>
  <c r="AD6"/>
  <c r="AC6"/>
  <c r="AB6"/>
  <c r="AA6"/>
  <c r="Z6"/>
  <c r="Y6"/>
  <c r="X6"/>
  <c r="W6"/>
  <c r="V6"/>
  <c r="AJ6" i="45"/>
  <c r="AI6"/>
  <c r="AH6"/>
  <c r="AG6"/>
  <c r="AF6"/>
  <c r="AE6"/>
  <c r="AD6"/>
  <c r="AC6"/>
  <c r="AB6"/>
  <c r="AA6"/>
  <c r="Z6"/>
  <c r="Y6"/>
  <c r="X6"/>
  <c r="W6"/>
  <c r="V6"/>
  <c r="AJ6" i="44"/>
  <c r="AI6"/>
  <c r="AH6"/>
  <c r="AG6"/>
  <c r="AF6"/>
  <c r="AE6"/>
  <c r="AD6"/>
  <c r="AC6"/>
  <c r="AB6"/>
  <c r="AA6"/>
  <c r="Z6"/>
  <c r="Y6"/>
  <c r="X6"/>
  <c r="W6"/>
  <c r="V6"/>
  <c r="AJ6" i="43"/>
  <c r="AI6"/>
  <c r="AH6"/>
  <c r="AG6"/>
  <c r="AF6"/>
  <c r="AE6"/>
  <c r="AD6"/>
  <c r="AC6"/>
  <c r="AB6"/>
  <c r="AA6"/>
  <c r="Z6"/>
  <c r="Y6"/>
  <c r="X6"/>
  <c r="W6"/>
  <c r="V6"/>
  <c r="AJ6" i="42"/>
  <c r="AI6"/>
  <c r="AH6"/>
  <c r="AG6"/>
  <c r="AF6"/>
  <c r="AE6"/>
  <c r="AD6"/>
  <c r="AC6"/>
  <c r="AB6"/>
  <c r="AA6"/>
  <c r="Z6"/>
  <c r="Y6"/>
  <c r="X6"/>
  <c r="W6"/>
  <c r="V6"/>
  <c r="AJ6" i="41"/>
  <c r="AI6"/>
  <c r="AH6"/>
  <c r="AG6"/>
  <c r="AF6"/>
  <c r="AE6"/>
  <c r="AD6"/>
  <c r="AC6"/>
  <c r="AB6"/>
  <c r="AA6"/>
  <c r="Z6"/>
  <c r="Y6"/>
  <c r="X6"/>
  <c r="W6"/>
  <c r="V6"/>
  <c r="AJ6" i="40"/>
  <c r="AI6"/>
  <c r="AH6"/>
  <c r="AG6"/>
  <c r="AF6"/>
  <c r="AE6"/>
  <c r="AD6"/>
  <c r="AC6"/>
  <c r="AB6"/>
  <c r="AA6"/>
  <c r="Z6"/>
  <c r="Y6"/>
  <c r="X6"/>
  <c r="W6"/>
  <c r="V6"/>
  <c r="AJ6" i="39"/>
  <c r="AI6"/>
  <c r="AH6"/>
  <c r="AG6"/>
  <c r="AF6"/>
  <c r="AE6"/>
  <c r="AD6"/>
  <c r="AC6"/>
  <c r="AB6"/>
  <c r="AA6"/>
  <c r="Z6"/>
  <c r="Y6"/>
  <c r="X6"/>
  <c r="W6"/>
  <c r="V6"/>
  <c r="AJ6" i="38"/>
  <c r="AI6"/>
  <c r="AH6"/>
  <c r="AG6"/>
  <c r="AF6"/>
  <c r="AE6"/>
  <c r="AD6"/>
  <c r="AC6"/>
  <c r="AB6"/>
  <c r="AA6"/>
  <c r="Z6"/>
  <c r="Y6"/>
  <c r="X6"/>
  <c r="W6"/>
  <c r="V6"/>
  <c r="AJ6" i="37"/>
  <c r="AI6"/>
  <c r="AH6"/>
  <c r="AG6"/>
  <c r="AF6"/>
  <c r="AE6"/>
  <c r="AD6"/>
  <c r="AC6"/>
  <c r="AB6"/>
  <c r="AA6"/>
  <c r="Z6"/>
  <c r="Y6"/>
  <c r="X6"/>
  <c r="W6"/>
  <c r="V6"/>
  <c r="AJ6" i="36"/>
  <c r="AI6"/>
  <c r="AH6"/>
  <c r="AG6"/>
  <c r="AF6"/>
  <c r="AE6"/>
  <c r="AD6"/>
  <c r="AC6"/>
  <c r="AB6"/>
  <c r="AA6"/>
  <c r="Z6"/>
  <c r="Y6"/>
  <c r="X6"/>
  <c r="W6"/>
  <c r="V6"/>
  <c r="AJ6" i="35"/>
  <c r="AI6"/>
  <c r="AH6"/>
  <c r="AG6"/>
  <c r="AF6"/>
  <c r="AE6"/>
  <c r="AD6"/>
  <c r="AC6"/>
  <c r="AB6"/>
  <c r="AA6"/>
  <c r="Z6"/>
  <c r="Y6"/>
  <c r="X6"/>
  <c r="W6"/>
  <c r="V6"/>
  <c r="AJ6" i="34"/>
  <c r="AI6"/>
  <c r="AH6"/>
  <c r="AG6"/>
  <c r="AF6"/>
  <c r="AE6"/>
  <c r="AD6"/>
  <c r="AC6"/>
  <c r="AB6"/>
  <c r="AA6"/>
  <c r="Z6"/>
  <c r="Y6"/>
  <c r="X6"/>
  <c r="W6"/>
  <c r="V6"/>
  <c r="AJ6" i="33"/>
  <c r="AI6"/>
  <c r="AH6"/>
  <c r="AG6"/>
  <c r="AF6"/>
  <c r="AE6"/>
  <c r="AD6"/>
  <c r="AC6"/>
  <c r="AB6"/>
  <c r="AA6"/>
  <c r="Z6"/>
  <c r="Y6"/>
  <c r="X6"/>
  <c r="W6"/>
  <c r="V6"/>
  <c r="AJ6" i="32"/>
  <c r="AI6"/>
  <c r="AH6"/>
  <c r="AG6"/>
  <c r="AF6"/>
  <c r="AE6"/>
  <c r="AD6"/>
  <c r="AC6"/>
  <c r="AB6"/>
  <c r="AA6"/>
  <c r="Z6"/>
  <c r="Y6"/>
  <c r="X6"/>
  <c r="W6"/>
  <c r="V6"/>
  <c r="AJ6" i="31"/>
  <c r="AI6"/>
  <c r="AH6"/>
  <c r="AG6"/>
  <c r="AF6"/>
  <c r="AE6"/>
  <c r="AD6"/>
  <c r="AC6"/>
  <c r="AB6"/>
  <c r="AA6"/>
  <c r="Z6"/>
  <c r="Y6"/>
  <c r="X6"/>
  <c r="W6"/>
  <c r="V6"/>
  <c r="AJ6" i="30"/>
  <c r="AI6"/>
  <c r="AH6"/>
  <c r="AG6"/>
  <c r="AF6"/>
  <c r="AE6"/>
  <c r="AD6"/>
  <c r="AC6"/>
  <c r="AB6"/>
  <c r="AA6"/>
  <c r="Z6"/>
  <c r="Y6"/>
  <c r="X6"/>
  <c r="W6"/>
  <c r="V6"/>
  <c r="AJ6" i="29"/>
  <c r="AI6"/>
  <c r="AH6"/>
  <c r="AG6"/>
  <c r="AF6"/>
  <c r="AE6"/>
  <c r="AD6"/>
  <c r="AC6"/>
  <c r="AB6"/>
  <c r="AA6"/>
  <c r="Z6"/>
  <c r="Y6"/>
  <c r="X6"/>
  <c r="W6"/>
  <c r="V6"/>
  <c r="AJ6" i="28"/>
  <c r="AI6"/>
  <c r="AH6"/>
  <c r="AG6"/>
  <c r="AF6"/>
  <c r="AE6"/>
  <c r="AD6"/>
  <c r="AC6"/>
  <c r="AB6"/>
  <c r="AA6"/>
  <c r="Z6"/>
  <c r="Y6"/>
  <c r="X6"/>
  <c r="W6"/>
  <c r="V6"/>
  <c r="AJ6" i="27"/>
  <c r="AI6"/>
  <c r="AH6"/>
  <c r="AG6"/>
  <c r="AF6"/>
  <c r="AE6"/>
  <c r="AD6"/>
  <c r="AC6"/>
  <c r="AB6"/>
  <c r="AA6"/>
  <c r="Z6"/>
  <c r="Y6"/>
  <c r="X6"/>
  <c r="W6"/>
  <c r="V6"/>
  <c r="AJ6" i="26"/>
  <c r="AI6"/>
  <c r="AH6"/>
  <c r="AG6"/>
  <c r="AF6"/>
  <c r="AE6"/>
  <c r="AD6"/>
  <c r="AC6"/>
  <c r="AB6"/>
  <c r="AA6"/>
  <c r="Z6"/>
  <c r="Y6"/>
  <c r="X6"/>
  <c r="W6"/>
  <c r="V6"/>
  <c r="AJ6" i="25"/>
  <c r="AI6"/>
  <c r="AH6"/>
  <c r="AG6"/>
  <c r="AF6"/>
  <c r="AE6"/>
  <c r="AD6"/>
  <c r="AC6"/>
  <c r="AB6"/>
  <c r="AA6"/>
  <c r="Z6"/>
  <c r="Y6"/>
  <c r="X6"/>
  <c r="W6"/>
  <c r="V6"/>
  <c r="AJ6" i="24"/>
  <c r="AI6"/>
  <c r="AH6"/>
  <c r="AG6"/>
  <c r="AF6"/>
  <c r="AE6"/>
  <c r="AD6"/>
  <c r="AC6"/>
  <c r="AB6"/>
  <c r="AA6"/>
  <c r="Z6"/>
  <c r="Y6"/>
  <c r="X6"/>
  <c r="W6"/>
  <c r="V6"/>
  <c r="AJ6" i="23"/>
  <c r="AI6"/>
  <c r="AH6"/>
  <c r="AG6"/>
  <c r="AF6"/>
  <c r="AE6"/>
  <c r="AD6"/>
  <c r="AC6"/>
  <c r="AB6"/>
  <c r="AA6"/>
  <c r="Z6"/>
  <c r="Y6"/>
  <c r="X6"/>
  <c r="W6"/>
  <c r="V6"/>
  <c r="AJ6" i="22"/>
  <c r="AI6"/>
  <c r="AH6"/>
  <c r="AG6"/>
  <c r="AF6"/>
  <c r="AE6"/>
  <c r="AD6"/>
  <c r="AC6"/>
  <c r="AB6"/>
  <c r="AA6"/>
  <c r="Z6"/>
  <c r="Y6"/>
  <c r="X6"/>
  <c r="W6"/>
  <c r="V6"/>
  <c r="AJ6" i="19"/>
  <c r="AI6"/>
  <c r="AH6"/>
  <c r="AG6"/>
  <c r="AF6"/>
  <c r="AE6"/>
  <c r="AD6"/>
  <c r="AC6"/>
  <c r="AB6"/>
  <c r="AA6"/>
  <c r="Z6"/>
  <c r="Y6"/>
  <c r="X6"/>
  <c r="W6"/>
  <c r="V6"/>
  <c r="I6" i="55"/>
  <c r="I5"/>
  <c r="E44" i="58" l="1"/>
  <c r="E49" s="1"/>
  <c r="B6" i="59" s="1"/>
  <c r="L44" i="17"/>
  <c r="E50" i="54"/>
  <c r="D6" i="55" s="1"/>
  <c r="E49" i="54"/>
  <c r="C6" i="55" s="1"/>
  <c r="T43" i="54"/>
  <c r="E52" s="1"/>
  <c r="F6" i="55" s="1"/>
  <c r="O43" i="54"/>
  <c r="H43"/>
  <c r="E48" s="1"/>
  <c r="B6" i="55" s="1"/>
  <c r="E43" i="54"/>
  <c r="Y42"/>
  <c r="X42"/>
  <c r="X43" s="1"/>
  <c r="E54" s="1"/>
  <c r="H6" i="55" s="1"/>
  <c r="W42" i="54"/>
  <c r="V42"/>
  <c r="U42"/>
  <c r="U43" s="1"/>
  <c r="E53" s="1"/>
  <c r="G6" i="55" s="1"/>
  <c r="T42" i="54"/>
  <c r="S42"/>
  <c r="R42"/>
  <c r="Q42"/>
  <c r="P42"/>
  <c r="P43" s="1"/>
  <c r="E51" s="1"/>
  <c r="E6" i="55" s="1"/>
  <c r="O42" i="54"/>
  <c r="H42"/>
  <c r="G42"/>
  <c r="F42"/>
  <c r="E42"/>
  <c r="Z41"/>
  <c r="Z40"/>
  <c r="B40"/>
  <c r="Z39"/>
  <c r="B39"/>
  <c r="Z38"/>
  <c r="B38"/>
  <c r="Z37"/>
  <c r="B37"/>
  <c r="Z36"/>
  <c r="B36"/>
  <c r="Z35"/>
  <c r="B35"/>
  <c r="Z34"/>
  <c r="B34"/>
  <c r="Z33"/>
  <c r="B33"/>
  <c r="Z32"/>
  <c r="B32"/>
  <c r="Z31"/>
  <c r="B31"/>
  <c r="Z30"/>
  <c r="B30"/>
  <c r="Z29"/>
  <c r="B29"/>
  <c r="Z28"/>
  <c r="B28"/>
  <c r="Z27"/>
  <c r="B27"/>
  <c r="Z26"/>
  <c r="B26"/>
  <c r="Z25"/>
  <c r="B25"/>
  <c r="Z24"/>
  <c r="B24"/>
  <c r="Z23"/>
  <c r="B23"/>
  <c r="Z22"/>
  <c r="B22"/>
  <c r="Z21"/>
  <c r="B21"/>
  <c r="Z20"/>
  <c r="B20"/>
  <c r="Z19"/>
  <c r="B19"/>
  <c r="Z18"/>
  <c r="B18"/>
  <c r="Z17"/>
  <c r="B17"/>
  <c r="Z16"/>
  <c r="B16"/>
  <c r="Z15"/>
  <c r="B15"/>
  <c r="Z14"/>
  <c r="B14"/>
  <c r="Z13"/>
  <c r="B13"/>
  <c r="Z12"/>
  <c r="B12"/>
  <c r="Z11"/>
  <c r="B11"/>
  <c r="E49" i="15"/>
  <c r="C5" i="55" s="1"/>
  <c r="X42" i="15"/>
  <c r="X43" s="1"/>
  <c r="E54" s="1"/>
  <c r="H5" i="55" s="1"/>
  <c r="Y42" i="15"/>
  <c r="F42"/>
  <c r="G42"/>
  <c r="H42"/>
  <c r="H43" s="1"/>
  <c r="E48" s="1"/>
  <c r="B5" i="55" s="1"/>
  <c r="O42" i="15"/>
  <c r="O43" s="1"/>
  <c r="E50" s="1"/>
  <c r="D5" i="55" s="1"/>
  <c r="P42" i="15"/>
  <c r="Q42"/>
  <c r="R42"/>
  <c r="S42"/>
  <c r="T42"/>
  <c r="T43" s="1"/>
  <c r="E52" s="1"/>
  <c r="F5" i="55" s="1"/>
  <c r="U42" i="15"/>
  <c r="U43" s="1"/>
  <c r="E53" s="1"/>
  <c r="G5" i="55" s="1"/>
  <c r="V42" i="15"/>
  <c r="W42"/>
  <c r="E42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11"/>
  <c r="U7" i="50"/>
  <c r="T7"/>
  <c r="S7"/>
  <c r="R7"/>
  <c r="Q7"/>
  <c r="P7"/>
  <c r="O7"/>
  <c r="N7"/>
  <c r="U7" i="49"/>
  <c r="T7"/>
  <c r="S7"/>
  <c r="R7"/>
  <c r="Q7"/>
  <c r="P7"/>
  <c r="O7"/>
  <c r="N7"/>
  <c r="U7" i="48"/>
  <c r="T7"/>
  <c r="S7"/>
  <c r="R7"/>
  <c r="Q7"/>
  <c r="P7"/>
  <c r="O7"/>
  <c r="N7"/>
  <c r="U7" i="47"/>
  <c r="T7"/>
  <c r="S7"/>
  <c r="R7"/>
  <c r="Q7"/>
  <c r="P7"/>
  <c r="O7"/>
  <c r="N7"/>
  <c r="U7" i="46"/>
  <c r="T7"/>
  <c r="S7"/>
  <c r="R7"/>
  <c r="Q7"/>
  <c r="P7"/>
  <c r="O7"/>
  <c r="N7"/>
  <c r="U7" i="45"/>
  <c r="T7"/>
  <c r="S7"/>
  <c r="R7"/>
  <c r="Q7"/>
  <c r="P7"/>
  <c r="O7"/>
  <c r="N7"/>
  <c r="U7" i="44"/>
  <c r="T7"/>
  <c r="S7"/>
  <c r="R7"/>
  <c r="Q7"/>
  <c r="P7"/>
  <c r="O7"/>
  <c r="N7"/>
  <c r="U7" i="43"/>
  <c r="T7"/>
  <c r="S7"/>
  <c r="R7"/>
  <c r="Q7"/>
  <c r="P7"/>
  <c r="O7"/>
  <c r="N7"/>
  <c r="U7" i="42"/>
  <c r="T7"/>
  <c r="S7"/>
  <c r="R7"/>
  <c r="Q7"/>
  <c r="P7"/>
  <c r="O7"/>
  <c r="N7"/>
  <c r="U7" i="41"/>
  <c r="T7"/>
  <c r="S7"/>
  <c r="R7"/>
  <c r="Q7"/>
  <c r="P7"/>
  <c r="O7"/>
  <c r="N7"/>
  <c r="U7" i="40"/>
  <c r="T7"/>
  <c r="S7"/>
  <c r="R7"/>
  <c r="Q7"/>
  <c r="P7"/>
  <c r="O7"/>
  <c r="N7"/>
  <c r="U7" i="39"/>
  <c r="T7"/>
  <c r="S7"/>
  <c r="R7"/>
  <c r="Q7"/>
  <c r="P7"/>
  <c r="O7"/>
  <c r="N7"/>
  <c r="U7" i="38"/>
  <c r="T7"/>
  <c r="S7"/>
  <c r="R7"/>
  <c r="Q7"/>
  <c r="P7"/>
  <c r="O7"/>
  <c r="N7"/>
  <c r="U7" i="37"/>
  <c r="T7"/>
  <c r="S7"/>
  <c r="R7"/>
  <c r="Q7"/>
  <c r="P7"/>
  <c r="O7"/>
  <c r="N7"/>
  <c r="U7" i="36"/>
  <c r="T7"/>
  <c r="S7"/>
  <c r="R7"/>
  <c r="Q7"/>
  <c r="P7"/>
  <c r="O7"/>
  <c r="N7"/>
  <c r="U7" i="35"/>
  <c r="T7"/>
  <c r="S7"/>
  <c r="R7"/>
  <c r="Q7"/>
  <c r="P7"/>
  <c r="O7"/>
  <c r="N7"/>
  <c r="U7" i="34"/>
  <c r="T7"/>
  <c r="S7"/>
  <c r="R7"/>
  <c r="Q7"/>
  <c r="P7"/>
  <c r="O7"/>
  <c r="N7"/>
  <c r="U7" i="33"/>
  <c r="T7"/>
  <c r="S7"/>
  <c r="R7"/>
  <c r="Q7"/>
  <c r="P7"/>
  <c r="O7"/>
  <c r="N7"/>
  <c r="U7" i="32"/>
  <c r="T7"/>
  <c r="S7"/>
  <c r="R7"/>
  <c r="Q7"/>
  <c r="P7"/>
  <c r="O7"/>
  <c r="N7"/>
  <c r="U7" i="31"/>
  <c r="T7"/>
  <c r="S7"/>
  <c r="R7"/>
  <c r="Q7"/>
  <c r="P7"/>
  <c r="O7"/>
  <c r="N7"/>
  <c r="U7" i="30"/>
  <c r="T7"/>
  <c r="S7"/>
  <c r="R7"/>
  <c r="Q7"/>
  <c r="P7"/>
  <c r="O7"/>
  <c r="N7"/>
  <c r="U7" i="29"/>
  <c r="T7"/>
  <c r="S7"/>
  <c r="R7"/>
  <c r="Q7"/>
  <c r="P7"/>
  <c r="O7"/>
  <c r="N7"/>
  <c r="U7" i="28"/>
  <c r="T7"/>
  <c r="S7"/>
  <c r="R7"/>
  <c r="Q7"/>
  <c r="P7"/>
  <c r="O7"/>
  <c r="N7"/>
  <c r="U7" i="27"/>
  <c r="T7"/>
  <c r="S7"/>
  <c r="R7"/>
  <c r="Q7"/>
  <c r="P7"/>
  <c r="O7"/>
  <c r="N7"/>
  <c r="U7" i="26"/>
  <c r="T7"/>
  <c r="S7"/>
  <c r="R7"/>
  <c r="Q7"/>
  <c r="P7"/>
  <c r="O7"/>
  <c r="N7"/>
  <c r="U7" i="25"/>
  <c r="T7"/>
  <c r="S7"/>
  <c r="R7"/>
  <c r="Q7"/>
  <c r="P7"/>
  <c r="O7"/>
  <c r="N7"/>
  <c r="U7" i="24"/>
  <c r="T7"/>
  <c r="S7"/>
  <c r="R7"/>
  <c r="Q7"/>
  <c r="P7"/>
  <c r="O7"/>
  <c r="N7"/>
  <c r="U7" i="23"/>
  <c r="T7"/>
  <c r="S7"/>
  <c r="R7"/>
  <c r="Q7"/>
  <c r="P7"/>
  <c r="O7"/>
  <c r="N7"/>
  <c r="U7" i="22"/>
  <c r="T7"/>
  <c r="S7"/>
  <c r="R7"/>
  <c r="Q7"/>
  <c r="P7"/>
  <c r="O7"/>
  <c r="N7"/>
  <c r="U7" i="19"/>
  <c r="T7"/>
  <c r="S7"/>
  <c r="R7"/>
  <c r="Q7"/>
  <c r="P7"/>
  <c r="O7"/>
  <c r="N7"/>
  <c r="U6" i="50"/>
  <c r="T6"/>
  <c r="S6"/>
  <c r="R6"/>
  <c r="Q6"/>
  <c r="P6"/>
  <c r="O6"/>
  <c r="N6"/>
  <c r="U6" i="49"/>
  <c r="T6"/>
  <c r="S6"/>
  <c r="R6"/>
  <c r="Q6"/>
  <c r="P6"/>
  <c r="O6"/>
  <c r="N6"/>
  <c r="U6" i="48"/>
  <c r="T6"/>
  <c r="S6"/>
  <c r="R6"/>
  <c r="Q6"/>
  <c r="P6"/>
  <c r="O6"/>
  <c r="N6"/>
  <c r="U6" i="47"/>
  <c r="T6"/>
  <c r="S6"/>
  <c r="R6"/>
  <c r="Q6"/>
  <c r="P6"/>
  <c r="O6"/>
  <c r="N6"/>
  <c r="U6" i="46"/>
  <c r="T6"/>
  <c r="S6"/>
  <c r="R6"/>
  <c r="Q6"/>
  <c r="P6"/>
  <c r="O6"/>
  <c r="N6"/>
  <c r="U6" i="45"/>
  <c r="T6"/>
  <c r="S6"/>
  <c r="R6"/>
  <c r="Q6"/>
  <c r="P6"/>
  <c r="O6"/>
  <c r="N6"/>
  <c r="U6" i="44"/>
  <c r="T6"/>
  <c r="S6"/>
  <c r="R6"/>
  <c r="Q6"/>
  <c r="P6"/>
  <c r="O6"/>
  <c r="N6"/>
  <c r="U6" i="43"/>
  <c r="T6"/>
  <c r="S6"/>
  <c r="R6"/>
  <c r="Q6"/>
  <c r="P6"/>
  <c r="O6"/>
  <c r="N6"/>
  <c r="U6" i="42"/>
  <c r="T6"/>
  <c r="S6"/>
  <c r="R6"/>
  <c r="Q6"/>
  <c r="P6"/>
  <c r="O6"/>
  <c r="N6"/>
  <c r="U6" i="41"/>
  <c r="T6"/>
  <c r="S6"/>
  <c r="R6"/>
  <c r="Q6"/>
  <c r="P6"/>
  <c r="O6"/>
  <c r="N6"/>
  <c r="U6" i="40"/>
  <c r="T6"/>
  <c r="S6"/>
  <c r="R6"/>
  <c r="Q6"/>
  <c r="P6"/>
  <c r="O6"/>
  <c r="N6"/>
  <c r="U6" i="39"/>
  <c r="T6"/>
  <c r="S6"/>
  <c r="R6"/>
  <c r="Q6"/>
  <c r="P6"/>
  <c r="O6"/>
  <c r="N6"/>
  <c r="U6" i="38"/>
  <c r="T6"/>
  <c r="S6"/>
  <c r="R6"/>
  <c r="Q6"/>
  <c r="P6"/>
  <c r="O6"/>
  <c r="N6"/>
  <c r="U6" i="37"/>
  <c r="T6"/>
  <c r="S6"/>
  <c r="R6"/>
  <c r="Q6"/>
  <c r="P6"/>
  <c r="O6"/>
  <c r="N6"/>
  <c r="U6" i="36"/>
  <c r="T6"/>
  <c r="S6"/>
  <c r="R6"/>
  <c r="Q6"/>
  <c r="P6"/>
  <c r="O6"/>
  <c r="N6"/>
  <c r="U6" i="35"/>
  <c r="T6"/>
  <c r="S6"/>
  <c r="R6"/>
  <c r="Q6"/>
  <c r="P6"/>
  <c r="O6"/>
  <c r="N6"/>
  <c r="U6" i="34"/>
  <c r="T6"/>
  <c r="S6"/>
  <c r="R6"/>
  <c r="Q6"/>
  <c r="P6"/>
  <c r="O6"/>
  <c r="N6"/>
  <c r="U6" i="33"/>
  <c r="T6"/>
  <c r="S6"/>
  <c r="R6"/>
  <c r="Q6"/>
  <c r="P6"/>
  <c r="O6"/>
  <c r="N6"/>
  <c r="U6" i="32"/>
  <c r="T6"/>
  <c r="S6"/>
  <c r="R6"/>
  <c r="Q6"/>
  <c r="P6"/>
  <c r="O6"/>
  <c r="N6"/>
  <c r="U6" i="31"/>
  <c r="T6"/>
  <c r="S6"/>
  <c r="R6"/>
  <c r="Q6"/>
  <c r="P6"/>
  <c r="O6"/>
  <c r="N6"/>
  <c r="U6" i="30"/>
  <c r="T6"/>
  <c r="S6"/>
  <c r="R6"/>
  <c r="Q6"/>
  <c r="P6"/>
  <c r="O6"/>
  <c r="N6"/>
  <c r="U6" i="29"/>
  <c r="T6"/>
  <c r="S6"/>
  <c r="R6"/>
  <c r="Q6"/>
  <c r="P6"/>
  <c r="O6"/>
  <c r="N6"/>
  <c r="U6" i="28"/>
  <c r="T6"/>
  <c r="S6"/>
  <c r="R6"/>
  <c r="Q6"/>
  <c r="P6"/>
  <c r="O6"/>
  <c r="N6"/>
  <c r="U6" i="27"/>
  <c r="T6"/>
  <c r="S6"/>
  <c r="R6"/>
  <c r="Q6"/>
  <c r="P6"/>
  <c r="O6"/>
  <c r="N6"/>
  <c r="U6" i="26"/>
  <c r="T6"/>
  <c r="S6"/>
  <c r="R6"/>
  <c r="Q6"/>
  <c r="P6"/>
  <c r="O6"/>
  <c r="N6"/>
  <c r="U6" i="25"/>
  <c r="T6"/>
  <c r="S6"/>
  <c r="R6"/>
  <c r="Q6"/>
  <c r="P6"/>
  <c r="O6"/>
  <c r="N6"/>
  <c r="U6" i="24"/>
  <c r="T6"/>
  <c r="S6"/>
  <c r="R6"/>
  <c r="Q6"/>
  <c r="P6"/>
  <c r="O6"/>
  <c r="N6"/>
  <c r="U6" i="23"/>
  <c r="T6"/>
  <c r="S6"/>
  <c r="R6"/>
  <c r="Q6"/>
  <c r="P6"/>
  <c r="O6"/>
  <c r="N6"/>
  <c r="U6" i="22"/>
  <c r="T6"/>
  <c r="S6"/>
  <c r="R6"/>
  <c r="Q6"/>
  <c r="P6"/>
  <c r="O6"/>
  <c r="N6"/>
  <c r="U6" i="19"/>
  <c r="T6"/>
  <c r="S6"/>
  <c r="R6"/>
  <c r="Q6"/>
  <c r="P6"/>
  <c r="O6"/>
  <c r="N6"/>
  <c r="H7" i="53"/>
  <c r="H6"/>
  <c r="B7"/>
  <c r="K42" i="52"/>
  <c r="E50" s="1"/>
  <c r="E7" i="53" s="1"/>
  <c r="I42" i="52"/>
  <c r="E49" s="1"/>
  <c r="D7" i="53" s="1"/>
  <c r="M41" i="52"/>
  <c r="M42" s="1"/>
  <c r="E52" s="1"/>
  <c r="G7" i="53" s="1"/>
  <c r="L41" i="52"/>
  <c r="L42" s="1"/>
  <c r="E51" s="1"/>
  <c r="F7" i="53" s="1"/>
  <c r="K41" i="52"/>
  <c r="I41"/>
  <c r="H41"/>
  <c r="G41"/>
  <c r="G42" s="1"/>
  <c r="E48" s="1"/>
  <c r="C7" i="53" s="1"/>
  <c r="F41" i="52"/>
  <c r="E41"/>
  <c r="E42" s="1"/>
  <c r="E47" s="1"/>
  <c r="Q39"/>
  <c r="B39"/>
  <c r="Q38"/>
  <c r="B38"/>
  <c r="Q37"/>
  <c r="B37"/>
  <c r="Q36"/>
  <c r="B36"/>
  <c r="Q35"/>
  <c r="B35"/>
  <c r="Q34"/>
  <c r="B34"/>
  <c r="Q33"/>
  <c r="B33"/>
  <c r="Q32"/>
  <c r="B32"/>
  <c r="Q31"/>
  <c r="B31"/>
  <c r="Q30"/>
  <c r="B30"/>
  <c r="Q29"/>
  <c r="B29"/>
  <c r="Q28"/>
  <c r="B28"/>
  <c r="Q27"/>
  <c r="B27"/>
  <c r="Q26"/>
  <c r="B26"/>
  <c r="Q25"/>
  <c r="B25"/>
  <c r="Q24"/>
  <c r="B24"/>
  <c r="Q23"/>
  <c r="B23"/>
  <c r="Q22"/>
  <c r="B22"/>
  <c r="Q21"/>
  <c r="B21"/>
  <c r="Q20"/>
  <c r="B20"/>
  <c r="Q19"/>
  <c r="B19"/>
  <c r="Q18"/>
  <c r="B18"/>
  <c r="Q17"/>
  <c r="B17"/>
  <c r="Q16"/>
  <c r="B16"/>
  <c r="Q15"/>
  <c r="B15"/>
  <c r="Q14"/>
  <c r="B14"/>
  <c r="Q13"/>
  <c r="B13"/>
  <c r="Q12"/>
  <c r="B12"/>
  <c r="Q11"/>
  <c r="B11"/>
  <c r="Q10"/>
  <c r="Q40" s="1"/>
  <c r="B10"/>
  <c r="E43" i="15" l="1"/>
  <c r="P43"/>
  <c r="E51" s="1"/>
  <c r="E5" i="55" s="1"/>
  <c r="E52" i="14" l="1"/>
  <c r="G6" i="53" s="1"/>
  <c r="M42" i="14"/>
  <c r="E51"/>
  <c r="F6" i="53" s="1"/>
  <c r="L42" i="14"/>
  <c r="K42"/>
  <c r="E50" s="1"/>
  <c r="E6" i="53" s="1"/>
  <c r="E49" i="14"/>
  <c r="D6" i="53" s="1"/>
  <c r="I42" i="14"/>
  <c r="E48"/>
  <c r="C6" i="53" s="1"/>
  <c r="G42" i="14"/>
  <c r="E47"/>
  <c r="B6" i="53" s="1"/>
  <c r="E42" i="14"/>
  <c r="F41"/>
  <c r="G41"/>
  <c r="H41"/>
  <c r="I41"/>
  <c r="K41"/>
  <c r="L41"/>
  <c r="M41"/>
  <c r="E4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11"/>
  <c r="B10"/>
  <c r="M7" i="50" l="1"/>
  <c r="L7"/>
  <c r="K7"/>
  <c r="J7"/>
  <c r="I7"/>
  <c r="H7"/>
  <c r="G7"/>
  <c r="F7"/>
  <c r="E7"/>
  <c r="D7"/>
  <c r="C7"/>
  <c r="B7"/>
  <c r="M7" i="49"/>
  <c r="L7"/>
  <c r="K7"/>
  <c r="J7"/>
  <c r="I7"/>
  <c r="H7"/>
  <c r="G7"/>
  <c r="F7"/>
  <c r="E7"/>
  <c r="D7"/>
  <c r="C7"/>
  <c r="B7"/>
  <c r="M7" i="48"/>
  <c r="L7"/>
  <c r="K7"/>
  <c r="J7"/>
  <c r="I7"/>
  <c r="H7"/>
  <c r="G7"/>
  <c r="F7"/>
  <c r="E7"/>
  <c r="D7"/>
  <c r="C7"/>
  <c r="B7"/>
  <c r="M7" i="47"/>
  <c r="L7"/>
  <c r="K7"/>
  <c r="J7"/>
  <c r="I7"/>
  <c r="H7"/>
  <c r="G7"/>
  <c r="F7"/>
  <c r="E7"/>
  <c r="D7"/>
  <c r="C7"/>
  <c r="B7"/>
  <c r="M7" i="46"/>
  <c r="L7"/>
  <c r="K7"/>
  <c r="J7"/>
  <c r="I7"/>
  <c r="H7"/>
  <c r="G7"/>
  <c r="F7"/>
  <c r="E7"/>
  <c r="D7"/>
  <c r="C7"/>
  <c r="B7"/>
  <c r="M7" i="45"/>
  <c r="L7"/>
  <c r="K7"/>
  <c r="J7"/>
  <c r="I7"/>
  <c r="H7"/>
  <c r="G7"/>
  <c r="F7"/>
  <c r="E7"/>
  <c r="D7"/>
  <c r="C7"/>
  <c r="B7"/>
  <c r="M7" i="44"/>
  <c r="L7"/>
  <c r="K7"/>
  <c r="J7"/>
  <c r="I7"/>
  <c r="H7"/>
  <c r="G7"/>
  <c r="F7"/>
  <c r="E7"/>
  <c r="D7"/>
  <c r="C7"/>
  <c r="B7"/>
  <c r="M7" i="43"/>
  <c r="L7"/>
  <c r="K7"/>
  <c r="J7"/>
  <c r="I7"/>
  <c r="H7"/>
  <c r="G7"/>
  <c r="F7"/>
  <c r="E7"/>
  <c r="D7"/>
  <c r="C7"/>
  <c r="B7"/>
  <c r="M7" i="42"/>
  <c r="L7"/>
  <c r="K7"/>
  <c r="J7"/>
  <c r="I7"/>
  <c r="H7"/>
  <c r="G7"/>
  <c r="F7"/>
  <c r="E7"/>
  <c r="D7"/>
  <c r="C7"/>
  <c r="B7"/>
  <c r="M7" i="41"/>
  <c r="L7"/>
  <c r="K7"/>
  <c r="J7"/>
  <c r="I7"/>
  <c r="H7"/>
  <c r="G7"/>
  <c r="F7"/>
  <c r="E7"/>
  <c r="D7"/>
  <c r="C7"/>
  <c r="B7"/>
  <c r="M7" i="40"/>
  <c r="L7"/>
  <c r="K7"/>
  <c r="J7"/>
  <c r="I7"/>
  <c r="H7"/>
  <c r="G7"/>
  <c r="F7"/>
  <c r="E7"/>
  <c r="D7"/>
  <c r="C7"/>
  <c r="B7"/>
  <c r="M7" i="39"/>
  <c r="L7"/>
  <c r="K7"/>
  <c r="J7"/>
  <c r="I7"/>
  <c r="H7"/>
  <c r="G7"/>
  <c r="F7"/>
  <c r="E7"/>
  <c r="D7"/>
  <c r="C7"/>
  <c r="B7"/>
  <c r="M7" i="38"/>
  <c r="L7"/>
  <c r="K7"/>
  <c r="J7"/>
  <c r="I7"/>
  <c r="H7"/>
  <c r="G7"/>
  <c r="F7"/>
  <c r="E7"/>
  <c r="D7"/>
  <c r="C7"/>
  <c r="B7"/>
  <c r="M7" i="37"/>
  <c r="L7"/>
  <c r="K7"/>
  <c r="J7"/>
  <c r="I7"/>
  <c r="H7"/>
  <c r="G7"/>
  <c r="F7"/>
  <c r="E7"/>
  <c r="D7"/>
  <c r="C7"/>
  <c r="B7"/>
  <c r="M7" i="36"/>
  <c r="L7"/>
  <c r="K7"/>
  <c r="J7"/>
  <c r="I7"/>
  <c r="H7"/>
  <c r="G7"/>
  <c r="F7"/>
  <c r="E7"/>
  <c r="D7"/>
  <c r="C7"/>
  <c r="B7"/>
  <c r="M7" i="35"/>
  <c r="L7"/>
  <c r="K7"/>
  <c r="J7"/>
  <c r="I7"/>
  <c r="H7"/>
  <c r="G7"/>
  <c r="F7"/>
  <c r="E7"/>
  <c r="D7"/>
  <c r="C7"/>
  <c r="B7"/>
  <c r="M7" i="34"/>
  <c r="L7"/>
  <c r="K7"/>
  <c r="J7"/>
  <c r="I7"/>
  <c r="H7"/>
  <c r="G7"/>
  <c r="F7"/>
  <c r="E7"/>
  <c r="D7"/>
  <c r="C7"/>
  <c r="B7"/>
  <c r="M7" i="33"/>
  <c r="L7"/>
  <c r="K7"/>
  <c r="J7"/>
  <c r="I7"/>
  <c r="H7"/>
  <c r="G7"/>
  <c r="F7"/>
  <c r="E7"/>
  <c r="D7"/>
  <c r="C7"/>
  <c r="B7"/>
  <c r="M7" i="32"/>
  <c r="L7"/>
  <c r="K7"/>
  <c r="J7"/>
  <c r="I7"/>
  <c r="H7"/>
  <c r="G7"/>
  <c r="F7"/>
  <c r="E7"/>
  <c r="D7"/>
  <c r="C7"/>
  <c r="B7"/>
  <c r="M7" i="31"/>
  <c r="L7"/>
  <c r="K7"/>
  <c r="J7"/>
  <c r="I7"/>
  <c r="H7"/>
  <c r="G7"/>
  <c r="F7"/>
  <c r="E7"/>
  <c r="D7"/>
  <c r="C7"/>
  <c r="B7"/>
  <c r="M6" i="50"/>
  <c r="L6"/>
  <c r="K6"/>
  <c r="J6"/>
  <c r="I6"/>
  <c r="H6"/>
  <c r="G6"/>
  <c r="F6"/>
  <c r="E6"/>
  <c r="D6"/>
  <c r="C6"/>
  <c r="B6"/>
  <c r="M6" i="49"/>
  <c r="L6"/>
  <c r="K6"/>
  <c r="J6"/>
  <c r="I6"/>
  <c r="H6"/>
  <c r="G6"/>
  <c r="F6"/>
  <c r="E6"/>
  <c r="D6"/>
  <c r="C6"/>
  <c r="B6"/>
  <c r="M6" i="48"/>
  <c r="L6"/>
  <c r="K6"/>
  <c r="J6"/>
  <c r="I6"/>
  <c r="H6"/>
  <c r="G6"/>
  <c r="F6"/>
  <c r="E6"/>
  <c r="D6"/>
  <c r="C6"/>
  <c r="B6"/>
  <c r="M6" i="47"/>
  <c r="L6"/>
  <c r="K6"/>
  <c r="J6"/>
  <c r="I6"/>
  <c r="H6"/>
  <c r="G6"/>
  <c r="F6"/>
  <c r="E6"/>
  <c r="D6"/>
  <c r="C6"/>
  <c r="B6"/>
  <c r="M6" i="46"/>
  <c r="L6"/>
  <c r="K6"/>
  <c r="J6"/>
  <c r="I6"/>
  <c r="H6"/>
  <c r="G6"/>
  <c r="F6"/>
  <c r="E6"/>
  <c r="D6"/>
  <c r="C6"/>
  <c r="B6"/>
  <c r="M6" i="45"/>
  <c r="L6"/>
  <c r="K6"/>
  <c r="J6"/>
  <c r="I6"/>
  <c r="H6"/>
  <c r="G6"/>
  <c r="F6"/>
  <c r="E6"/>
  <c r="D6"/>
  <c r="C6"/>
  <c r="B6"/>
  <c r="M6" i="44"/>
  <c r="L6"/>
  <c r="K6"/>
  <c r="J6"/>
  <c r="I6"/>
  <c r="H6"/>
  <c r="G6"/>
  <c r="F6"/>
  <c r="E6"/>
  <c r="D6"/>
  <c r="C6"/>
  <c r="B6"/>
  <c r="M6" i="43"/>
  <c r="L6"/>
  <c r="K6"/>
  <c r="J6"/>
  <c r="I6"/>
  <c r="H6"/>
  <c r="G6"/>
  <c r="F6"/>
  <c r="E6"/>
  <c r="D6"/>
  <c r="C6"/>
  <c r="B6"/>
  <c r="M6" i="42"/>
  <c r="L6"/>
  <c r="K6"/>
  <c r="J6"/>
  <c r="I6"/>
  <c r="H6"/>
  <c r="G6"/>
  <c r="F6"/>
  <c r="E6"/>
  <c r="D6"/>
  <c r="C6"/>
  <c r="B6"/>
  <c r="M6" i="41"/>
  <c r="L6"/>
  <c r="K6"/>
  <c r="J6"/>
  <c r="I6"/>
  <c r="H6"/>
  <c r="G6"/>
  <c r="F6"/>
  <c r="E6"/>
  <c r="D6"/>
  <c r="C6"/>
  <c r="B6"/>
  <c r="M6" i="40"/>
  <c r="L6"/>
  <c r="K6"/>
  <c r="J6"/>
  <c r="I6"/>
  <c r="H6"/>
  <c r="G6"/>
  <c r="F6"/>
  <c r="E6"/>
  <c r="D6"/>
  <c r="C6"/>
  <c r="B6"/>
  <c r="M6" i="39"/>
  <c r="L6"/>
  <c r="K6"/>
  <c r="J6"/>
  <c r="I6"/>
  <c r="H6"/>
  <c r="G6"/>
  <c r="F6"/>
  <c r="E6"/>
  <c r="D6"/>
  <c r="C6"/>
  <c r="B6"/>
  <c r="M6" i="38"/>
  <c r="L6"/>
  <c r="K6"/>
  <c r="J6"/>
  <c r="I6"/>
  <c r="H6"/>
  <c r="G6"/>
  <c r="F6"/>
  <c r="E6"/>
  <c r="D6"/>
  <c r="C6"/>
  <c r="B6"/>
  <c r="M6" i="37"/>
  <c r="L6"/>
  <c r="K6"/>
  <c r="J6"/>
  <c r="I6"/>
  <c r="H6"/>
  <c r="G6"/>
  <c r="F6"/>
  <c r="E6"/>
  <c r="D6"/>
  <c r="C6"/>
  <c r="B6"/>
  <c r="M6" i="36"/>
  <c r="L6"/>
  <c r="K6"/>
  <c r="J6"/>
  <c r="I6"/>
  <c r="H6"/>
  <c r="G6"/>
  <c r="F6"/>
  <c r="E6"/>
  <c r="D6"/>
  <c r="C6"/>
  <c r="B6"/>
  <c r="M6" i="35"/>
  <c r="L6"/>
  <c r="K6"/>
  <c r="J6"/>
  <c r="I6"/>
  <c r="H6"/>
  <c r="G6"/>
  <c r="F6"/>
  <c r="E6"/>
  <c r="D6"/>
  <c r="C6"/>
  <c r="B6"/>
  <c r="M6" i="34"/>
  <c r="L6"/>
  <c r="K6"/>
  <c r="J6"/>
  <c r="I6"/>
  <c r="H6"/>
  <c r="G6"/>
  <c r="F6"/>
  <c r="E6"/>
  <c r="D6"/>
  <c r="C6"/>
  <c r="B6"/>
  <c r="M6" i="33"/>
  <c r="L6"/>
  <c r="K6"/>
  <c r="J6"/>
  <c r="I6"/>
  <c r="H6"/>
  <c r="G6"/>
  <c r="F6"/>
  <c r="E6"/>
  <c r="D6"/>
  <c r="C6"/>
  <c r="B6"/>
  <c r="M6" i="32"/>
  <c r="L6"/>
  <c r="K6"/>
  <c r="J6"/>
  <c r="I6"/>
  <c r="H6"/>
  <c r="G6"/>
  <c r="F6"/>
  <c r="E6"/>
  <c r="D6"/>
  <c r="C6"/>
  <c r="B6"/>
  <c r="M6" i="31"/>
  <c r="L6"/>
  <c r="K6"/>
  <c r="J6"/>
  <c r="I6"/>
  <c r="H6"/>
  <c r="G6"/>
  <c r="F6"/>
  <c r="E6"/>
  <c r="D6"/>
  <c r="C6"/>
  <c r="B6"/>
  <c r="M7" i="30"/>
  <c r="L7"/>
  <c r="K7"/>
  <c r="J7"/>
  <c r="I7"/>
  <c r="H7"/>
  <c r="G7"/>
  <c r="F7"/>
  <c r="E7"/>
  <c r="D7"/>
  <c r="C7"/>
  <c r="B7"/>
  <c r="M6"/>
  <c r="L6"/>
  <c r="K6"/>
  <c r="J6"/>
  <c r="I6"/>
  <c r="H6"/>
  <c r="G6"/>
  <c r="F6"/>
  <c r="E6"/>
  <c r="D6"/>
  <c r="C6"/>
  <c r="B6"/>
  <c r="M7" i="29"/>
  <c r="L7"/>
  <c r="K7"/>
  <c r="J7"/>
  <c r="I7"/>
  <c r="H7"/>
  <c r="G7"/>
  <c r="F7"/>
  <c r="E7"/>
  <c r="D7"/>
  <c r="C7"/>
  <c r="B7"/>
  <c r="M6"/>
  <c r="L6"/>
  <c r="K6"/>
  <c r="J6"/>
  <c r="I6"/>
  <c r="H6"/>
  <c r="G6"/>
  <c r="F6"/>
  <c r="E6"/>
  <c r="D6"/>
  <c r="C6"/>
  <c r="B6"/>
  <c r="M7" i="28"/>
  <c r="L7"/>
  <c r="K7"/>
  <c r="J7"/>
  <c r="I7"/>
  <c r="H7"/>
  <c r="G7"/>
  <c r="F7"/>
  <c r="E7"/>
  <c r="D7"/>
  <c r="C7"/>
  <c r="B7"/>
  <c r="M6"/>
  <c r="L6"/>
  <c r="K6"/>
  <c r="J6"/>
  <c r="I6"/>
  <c r="H6"/>
  <c r="G6"/>
  <c r="F6"/>
  <c r="E6"/>
  <c r="D6"/>
  <c r="C6"/>
  <c r="B6"/>
  <c r="M7" i="27"/>
  <c r="L7"/>
  <c r="K7"/>
  <c r="J7"/>
  <c r="I7"/>
  <c r="H7"/>
  <c r="G7"/>
  <c r="F7"/>
  <c r="E7"/>
  <c r="D7"/>
  <c r="C7"/>
  <c r="B7"/>
  <c r="M6"/>
  <c r="L6"/>
  <c r="K6"/>
  <c r="J6"/>
  <c r="I6"/>
  <c r="H6"/>
  <c r="G6"/>
  <c r="F6"/>
  <c r="E6"/>
  <c r="D6"/>
  <c r="C6"/>
  <c r="B6"/>
  <c r="M7" i="26"/>
  <c r="L7"/>
  <c r="K7"/>
  <c r="J7"/>
  <c r="I7"/>
  <c r="H7"/>
  <c r="G7"/>
  <c r="F7"/>
  <c r="E7"/>
  <c r="D7"/>
  <c r="C7"/>
  <c r="B7"/>
  <c r="M6"/>
  <c r="L6"/>
  <c r="K6"/>
  <c r="J6"/>
  <c r="I6"/>
  <c r="H6"/>
  <c r="G6"/>
  <c r="F6"/>
  <c r="E6"/>
  <c r="D6"/>
  <c r="C6"/>
  <c r="B6"/>
  <c r="M7" i="25"/>
  <c r="L7"/>
  <c r="K7"/>
  <c r="J7"/>
  <c r="I7"/>
  <c r="H7"/>
  <c r="G7"/>
  <c r="F7"/>
  <c r="E7"/>
  <c r="D7"/>
  <c r="C7"/>
  <c r="B7"/>
  <c r="M6"/>
  <c r="L6"/>
  <c r="K6"/>
  <c r="J6"/>
  <c r="I6"/>
  <c r="H6"/>
  <c r="G6"/>
  <c r="F6"/>
  <c r="E6"/>
  <c r="D6"/>
  <c r="C6"/>
  <c r="B6"/>
  <c r="M7" i="24"/>
  <c r="L7"/>
  <c r="K7"/>
  <c r="J7"/>
  <c r="I7"/>
  <c r="H7"/>
  <c r="G7"/>
  <c r="F7"/>
  <c r="E7"/>
  <c r="D7"/>
  <c r="C7"/>
  <c r="B7"/>
  <c r="M6"/>
  <c r="L6"/>
  <c r="K6"/>
  <c r="J6"/>
  <c r="I6"/>
  <c r="H6"/>
  <c r="G6"/>
  <c r="F6"/>
  <c r="E6"/>
  <c r="D6"/>
  <c r="C6"/>
  <c r="B6"/>
  <c r="M7" i="23"/>
  <c r="L7"/>
  <c r="K7"/>
  <c r="J7"/>
  <c r="I7"/>
  <c r="H7"/>
  <c r="G7"/>
  <c r="F7"/>
  <c r="E7"/>
  <c r="D7"/>
  <c r="C7"/>
  <c r="B7"/>
  <c r="M6"/>
  <c r="L6"/>
  <c r="K6"/>
  <c r="J6"/>
  <c r="I6"/>
  <c r="H6"/>
  <c r="G6"/>
  <c r="F6"/>
  <c r="E6"/>
  <c r="D6"/>
  <c r="C6"/>
  <c r="B6"/>
  <c r="M7" i="22"/>
  <c r="L7"/>
  <c r="K7"/>
  <c r="J7"/>
  <c r="I7"/>
  <c r="H7"/>
  <c r="G7"/>
  <c r="F7"/>
  <c r="E7"/>
  <c r="D7"/>
  <c r="C7"/>
  <c r="B7"/>
  <c r="M6"/>
  <c r="L6"/>
  <c r="K6"/>
  <c r="J6"/>
  <c r="I6"/>
  <c r="H6"/>
  <c r="G6"/>
  <c r="F6"/>
  <c r="E6"/>
  <c r="D6"/>
  <c r="C6"/>
  <c r="B6"/>
  <c r="A3" i="50"/>
  <c r="A3" i="49"/>
  <c r="A3" i="48"/>
  <c r="A3" i="47"/>
  <c r="A3" i="46"/>
  <c r="A3" i="45"/>
  <c r="A3" i="44"/>
  <c r="A3" i="43"/>
  <c r="A3" i="42"/>
  <c r="A3" i="41"/>
  <c r="A3" i="40"/>
  <c r="A3" i="39"/>
  <c r="A3" i="38"/>
  <c r="A3" i="37"/>
  <c r="A3" i="36"/>
  <c r="A3" i="35"/>
  <c r="A3" i="34"/>
  <c r="A3" i="33"/>
  <c r="A3" i="32"/>
  <c r="A3" i="31"/>
  <c r="A3" i="30"/>
  <c r="A3" i="29"/>
  <c r="A3" i="28"/>
  <c r="A3" i="27"/>
  <c r="A3" i="26"/>
  <c r="A3" i="25"/>
  <c r="A3" i="24"/>
  <c r="A3" i="23"/>
  <c r="A3" i="22"/>
  <c r="M7" i="19"/>
  <c r="L7"/>
  <c r="K7"/>
  <c r="J7"/>
  <c r="I7"/>
  <c r="H7"/>
  <c r="G7"/>
  <c r="F7"/>
  <c r="E7"/>
  <c r="D7"/>
  <c r="C7"/>
  <c r="B7"/>
  <c r="U42" i="21"/>
  <c r="E52" s="1"/>
  <c r="F6" i="51" s="1"/>
  <c r="T42" i="21"/>
  <c r="E51" s="1"/>
  <c r="E6" i="51" s="1"/>
  <c r="U41" i="21"/>
  <c r="T41"/>
  <c r="Q41"/>
  <c r="P41"/>
  <c r="O41"/>
  <c r="O42" s="1"/>
  <c r="E50" s="1"/>
  <c r="D6" i="51" s="1"/>
  <c r="N41" i="21"/>
  <c r="M41"/>
  <c r="L41"/>
  <c r="L42" s="1"/>
  <c r="E49" s="1"/>
  <c r="C6" i="51" s="1"/>
  <c r="J41" i="21"/>
  <c r="G41"/>
  <c r="F41"/>
  <c r="E41"/>
  <c r="E42" s="1"/>
  <c r="E48" s="1"/>
  <c r="B6" i="51" s="1"/>
  <c r="X39" i="21"/>
  <c r="B39"/>
  <c r="X38"/>
  <c r="B38"/>
  <c r="X37"/>
  <c r="B37"/>
  <c r="X36"/>
  <c r="B36"/>
  <c r="X35"/>
  <c r="B35"/>
  <c r="X34"/>
  <c r="B34"/>
  <c r="X33"/>
  <c r="B33"/>
  <c r="X32"/>
  <c r="B32"/>
  <c r="X31"/>
  <c r="B31"/>
  <c r="X30"/>
  <c r="B30"/>
  <c r="X29"/>
  <c r="B29"/>
  <c r="X28"/>
  <c r="B28"/>
  <c r="X27"/>
  <c r="B27"/>
  <c r="X26"/>
  <c r="B26"/>
  <c r="X25"/>
  <c r="B25"/>
  <c r="X24"/>
  <c r="B24"/>
  <c r="X23"/>
  <c r="B23"/>
  <c r="X22"/>
  <c r="B22"/>
  <c r="X21"/>
  <c r="B21"/>
  <c r="X20"/>
  <c r="B20"/>
  <c r="X19"/>
  <c r="B19"/>
  <c r="X18"/>
  <c r="B18"/>
  <c r="X17"/>
  <c r="B17"/>
  <c r="X16"/>
  <c r="B16"/>
  <c r="X15"/>
  <c r="B15"/>
  <c r="X14"/>
  <c r="B14"/>
  <c r="X13"/>
  <c r="B13"/>
  <c r="X12"/>
  <c r="B12"/>
  <c r="X11"/>
  <c r="B11"/>
  <c r="X10"/>
  <c r="B10"/>
  <c r="X40" l="1"/>
  <c r="G6" i="51" s="1"/>
  <c r="M6" i="19"/>
  <c r="L6"/>
  <c r="K6"/>
  <c r="J6"/>
  <c r="I6"/>
  <c r="H6"/>
  <c r="G6"/>
  <c r="F6"/>
  <c r="E6"/>
  <c r="D6"/>
  <c r="C6"/>
  <c r="B6"/>
  <c r="A3"/>
  <c r="E52" i="13"/>
  <c r="F5" i="51" s="1"/>
  <c r="E51" i="13"/>
  <c r="E5" i="51" s="1"/>
  <c r="E50" i="13"/>
  <c r="D5" i="51" s="1"/>
  <c r="U42" i="13"/>
  <c r="T42"/>
  <c r="O42"/>
  <c r="L42"/>
  <c r="E49" s="1"/>
  <c r="C5" i="51" s="1"/>
  <c r="J41" i="13"/>
  <c r="L41"/>
  <c r="M41"/>
  <c r="N41"/>
  <c r="O41"/>
  <c r="P41"/>
  <c r="Q41"/>
  <c r="T41"/>
  <c r="U41"/>
  <c r="F41"/>
  <c r="G41"/>
  <c r="E41"/>
  <c r="E42" s="1"/>
  <c r="E48" s="1"/>
  <c r="B5" i="51" s="1"/>
  <c r="B39" i="13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T41" i="17" l="1"/>
  <c r="T40"/>
  <c r="T39"/>
  <c r="T38"/>
  <c r="T37"/>
  <c r="T36"/>
  <c r="T35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T14"/>
  <c r="T13"/>
  <c r="T12"/>
  <c r="Q41" i="16"/>
  <c r="Q40"/>
  <c r="Q39"/>
  <c r="Q38"/>
  <c r="Q37"/>
  <c r="Q36"/>
  <c r="Q35"/>
  <c r="Q34"/>
  <c r="Q33"/>
  <c r="Q32"/>
  <c r="Q31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Z40" i="15"/>
  <c r="Z39"/>
  <c r="Z38"/>
  <c r="Z37"/>
  <c r="Z36"/>
  <c r="Z35"/>
  <c r="Z34"/>
  <c r="Z33"/>
  <c r="Z32"/>
  <c r="Z31"/>
  <c r="Z30"/>
  <c r="Z29"/>
  <c r="Z28"/>
  <c r="Z27"/>
  <c r="Z26"/>
  <c r="Z25"/>
  <c r="Z24"/>
  <c r="Z23"/>
  <c r="Z22"/>
  <c r="Z21"/>
  <c r="Z20"/>
  <c r="Z19"/>
  <c r="Z18"/>
  <c r="Z17"/>
  <c r="Z16"/>
  <c r="Z15"/>
  <c r="Z14"/>
  <c r="Z13"/>
  <c r="Z12"/>
  <c r="Z11"/>
  <c r="Z41" s="1"/>
  <c r="Q39" i="14"/>
  <c r="Q38"/>
  <c r="Q37"/>
  <c r="Q36"/>
  <c r="Q35"/>
  <c r="Q34"/>
  <c r="Q33"/>
  <c r="Q32"/>
  <c r="Q31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Q11"/>
  <c r="Q10"/>
  <c r="Q40" s="1"/>
  <c r="X39" i="13"/>
  <c r="X38"/>
  <c r="X37"/>
  <c r="X36"/>
  <c r="X35"/>
  <c r="X34"/>
  <c r="X33"/>
  <c r="X32"/>
  <c r="X31"/>
  <c r="X30"/>
  <c r="X29"/>
  <c r="X28"/>
  <c r="X27"/>
  <c r="X26"/>
  <c r="X25"/>
  <c r="X24"/>
  <c r="X23"/>
  <c r="X22"/>
  <c r="X21"/>
  <c r="X20"/>
  <c r="X19"/>
  <c r="X18"/>
  <c r="X17"/>
  <c r="X16"/>
  <c r="X15"/>
  <c r="X14"/>
  <c r="X13"/>
  <c r="X12"/>
  <c r="X11"/>
  <c r="X10"/>
  <c r="T42" i="17" l="1"/>
  <c r="H5" i="59" s="1"/>
  <c r="Q42" i="16"/>
  <c r="D5" i="57" s="1"/>
  <c r="X40" i="13"/>
  <c r="G5" i="51" s="1"/>
</calcChain>
</file>

<file path=xl/sharedStrings.xml><?xml version="1.0" encoding="utf-8"?>
<sst xmlns="http://schemas.openxmlformats.org/spreadsheetml/2006/main" count="5415" uniqueCount="202">
  <si>
    <t>Стартовая диагностика</t>
  </si>
  <si>
    <t>*- не диагностируется в данном возрасте</t>
  </si>
  <si>
    <t>№</t>
  </si>
  <si>
    <t>Ф.И. ребенка</t>
  </si>
  <si>
    <t>Крупная моторика. ОВД, ОРУ</t>
  </si>
  <si>
    <t>Бросание, катание, ловля, метание</t>
  </si>
  <si>
    <t>Ползанье, лазанье</t>
  </si>
  <si>
    <t>Ходьба</t>
  </si>
  <si>
    <t>Бег*</t>
  </si>
  <si>
    <t>Прыжки*</t>
  </si>
  <si>
    <t>Строевые упражнения*</t>
  </si>
  <si>
    <t>Мелкая моторика</t>
  </si>
  <si>
    <t>Координация рук и глаз</t>
  </si>
  <si>
    <t>КГН</t>
  </si>
  <si>
    <t>Навыки соблюдения чистоты тела (правила личной гигиены)</t>
  </si>
  <si>
    <t>Навыки поддержания порядка (правила поведения в быту) *</t>
  </si>
  <si>
    <t>Навыки ухода за собой (одевание, раздевание) *</t>
  </si>
  <si>
    <t>ЗОЖ</t>
  </si>
  <si>
    <t>Подвижные игры</t>
  </si>
  <si>
    <t>Спортивные игры*</t>
  </si>
  <si>
    <t>Спортивные упражнения*</t>
  </si>
  <si>
    <t>*</t>
  </si>
  <si>
    <t>ОБРАЗОВАТЕЛЬНАЯ ОБЛАСТЬ «ФИЗИЧЕСКОЕ РАЗВИТИЕ»</t>
  </si>
  <si>
    <t>Сформированность показателя</t>
  </si>
  <si>
    <t>«0» показатель не сформирован</t>
  </si>
  <si>
    <t>«1» показатель в стадии формирования</t>
  </si>
  <si>
    <t>«2» показатель сформирован</t>
  </si>
  <si>
    <t>Средний уровень</t>
  </si>
  <si>
    <t>СРЕДНИЙ ПОКАЗАТЕЛЬ ПО ГРУППЕ</t>
  </si>
  <si>
    <t>1,8 - 2,0 норма-высокий</t>
  </si>
  <si>
    <t>0,0 - 0,9 ниже нормы</t>
  </si>
  <si>
    <t>1,0 - 1,7 норма - средний</t>
  </si>
  <si>
    <t>Ф.И.О, должность специалиста(ов)____________________________________________________________________________________________________________________________________________________________________________________________________________________________________</t>
  </si>
  <si>
    <t>ОБРАЗОВАТЕЛЬНАЯ ОБЛАСТЬ «СОЦИАЛЬНО-КОММУНИКАТИВНОЕ  РАЗВИТИЕ»</t>
  </si>
  <si>
    <t>Сфера социальных отношений</t>
  </si>
  <si>
    <t>Отношение к самому себе</t>
  </si>
  <si>
    <t>Отношение к взрослым</t>
  </si>
  <si>
    <t>Эмоции*</t>
  </si>
  <si>
    <t>Поведение</t>
  </si>
  <si>
    <t>Семья</t>
  </si>
  <si>
    <t>Игровое поведение</t>
  </si>
  <si>
    <t>Область формирования основ гражданственности и патриотизма*</t>
  </si>
  <si>
    <t>Сфера трудового воспитания*</t>
  </si>
  <si>
    <t>Область формирования основ безопасного поведения*</t>
  </si>
  <si>
    <t>ОБРАЗОВАТЕЛЬНАЯ ОБЛАСТЬ «ПОЗНАВАТЕЛЬНОЕ  РАЗВИТИЕ»</t>
  </si>
  <si>
    <t xml:space="preserve">Сенсорные эталоны </t>
  </si>
  <si>
    <t>Познавательные действия</t>
  </si>
  <si>
    <t>Математические представления*</t>
  </si>
  <si>
    <t>Количество и счет*</t>
  </si>
  <si>
    <t>Ориентировка во времени*</t>
  </si>
  <si>
    <t>Ориентировка в пространстве*</t>
  </si>
  <si>
    <t>Пространственно-количественные связи и отношения*</t>
  </si>
  <si>
    <t>Сравнение*</t>
  </si>
  <si>
    <t>Окружающий мир</t>
  </si>
  <si>
    <t>Труд взрослых, профессии*</t>
  </si>
  <si>
    <t>Предметный мир</t>
  </si>
  <si>
    <t xml:space="preserve">Природа </t>
  </si>
  <si>
    <t>Объекты живой природы</t>
  </si>
  <si>
    <t>Объекты неживой природы, природные явления</t>
  </si>
  <si>
    <t>ОБРАЗОВАТЕЛЬНАЯ ОБЛАСТЬ «РЕЧЕВОЕ  РАЗВИТИЕ»</t>
  </si>
  <si>
    <t>Общее речевое развитие</t>
  </si>
  <si>
    <t>Формирование словаря</t>
  </si>
  <si>
    <t>Звуковая культура речи*</t>
  </si>
  <si>
    <t>Грамматический строй*</t>
  </si>
  <si>
    <t>Связная речь*</t>
  </si>
  <si>
    <t>ЧХЛ*</t>
  </si>
  <si>
    <t>Подготовка к обучению грамоте*</t>
  </si>
  <si>
    <t>ОБРАЗОВАТЕЛЬНАЯ ОБЛАСТЬ «ХУДОЖЕСТВЕННО-ЭСТЕТИЧЕСКОЕ РАЗВИТИЕ»</t>
  </si>
  <si>
    <t>Музыкальная деятельность</t>
  </si>
  <si>
    <t>Слушание</t>
  </si>
  <si>
    <t xml:space="preserve">Пение </t>
  </si>
  <si>
    <t>Музыкально-ритмические движения</t>
  </si>
  <si>
    <t>Песенное творчество*</t>
  </si>
  <si>
    <t>Игра на детских музыкальных инструментах</t>
  </si>
  <si>
    <t>Танцевально-игровое творчество*</t>
  </si>
  <si>
    <t xml:space="preserve">Аппликация* </t>
  </si>
  <si>
    <t>Народное ДПИ*</t>
  </si>
  <si>
    <t>Прикладное творчество*</t>
  </si>
  <si>
    <t>Приобщение к искусству*</t>
  </si>
  <si>
    <t>Конструктивная деятельность*</t>
  </si>
  <si>
    <t>Театрализованная деятельность*</t>
  </si>
  <si>
    <r>
      <t xml:space="preserve">Показатели возможных достижений (возрастные характеристики) </t>
    </r>
    <r>
      <rPr>
        <b/>
        <u/>
        <sz val="9"/>
        <color theme="1"/>
        <rFont val="Times New Roman"/>
        <family val="1"/>
        <charset val="204"/>
      </rPr>
      <t>к 2 годам</t>
    </r>
  </si>
  <si>
    <t>Ребенок выполняет бросание и катание мяча вниз, вдаль</t>
  </si>
  <si>
    <t>Ребенок выполняет подлезание, пролезание в обруч, лазанье по лесенке-стремянке вверх-вниз</t>
  </si>
  <si>
    <t>Финальная диагностика</t>
  </si>
  <si>
    <t>ГРУППА МЛАДЕНЧЕСКОГО ВОЗРАСТА (1-2 года)</t>
  </si>
  <si>
    <t>Период проведения - окончание посещения группы младенческого возраста</t>
  </si>
  <si>
    <t>ГРУППА РАННЕГО ВОЗРАСТА (2-3 года)</t>
  </si>
  <si>
    <t>Период проведения - начало уч. года (сентябрь) или начало посещения группы раннего возраста</t>
  </si>
  <si>
    <t>Ребенок выполняет ходьбу за педагогом стайкой в прямом направлении</t>
  </si>
  <si>
    <t>Равновесие</t>
  </si>
  <si>
    <t>Ребенок выполняет ходьбу по дорожке, вверх-вниз по наклонной доске, подъем-спуск на ступеньки, перешагивание</t>
  </si>
  <si>
    <t>Графические навыки</t>
  </si>
  <si>
    <t>Ребенок может чертить штрихи и каракули</t>
  </si>
  <si>
    <t>Ребенок может держать в одной руке сразу 2 предмета</t>
  </si>
  <si>
    <t>Ребенок может переворачивать страницы книги</t>
  </si>
  <si>
    <t>Ребенок при помощи педагога моет руки перед едой и по мере загрязнения</t>
  </si>
  <si>
    <t>Ребенок при помощи педагога пользуется салфеткой, полотенцем</t>
  </si>
  <si>
    <t xml:space="preserve">Навыки культуры еды (прием пищи) </t>
  </si>
  <si>
    <t>Ребенок при помощи педагога ест ложкой</t>
  </si>
  <si>
    <t>Ребенок активно участвует при проведении комплекса гимнастики и закаливания</t>
  </si>
  <si>
    <t>Ребенок активно участвует, положительно реагирует</t>
  </si>
  <si>
    <t>Ребенок проявляет интерес к себе</t>
  </si>
  <si>
    <t>Ребенок знает своё имя, половую принадлежность</t>
  </si>
  <si>
    <t>Отношение к сверстникам</t>
  </si>
  <si>
    <t>Ребенок проявляет инициативу в общении со сверстниками</t>
  </si>
  <si>
    <t>Ребенок может по внешним признакам (одежда, прическа) отличить мальчика от девочки</t>
  </si>
  <si>
    <t>Ребенок проявляет инициативу в общении со взрослыми</t>
  </si>
  <si>
    <t>Ребенок имеет первичный опыт социального взаимодействия (что можно делать, чего делать нельзя; здоровается, отвечает на приветствие, благодарит)</t>
  </si>
  <si>
    <t>Ребенок эмоционально реагирует на членов своей семьи</t>
  </si>
  <si>
    <t>Ребенок проявляет желание участвовать в играх</t>
  </si>
  <si>
    <t>Цвет, оттенки</t>
  </si>
  <si>
    <t>Форма, геометрические фигуры</t>
  </si>
  <si>
    <t>Величина</t>
  </si>
  <si>
    <t>Ребенок умеет пользоваться приемом наложения и приложения одного предмета к другому для определения их равенства или неравенства и тождественности по цвету, по форме, по величине</t>
  </si>
  <si>
    <t>Ребенок имеет представления о пище, знает некоторые блюда, может назвать/ показать (суп, каша, кисель и т.д.)</t>
  </si>
  <si>
    <t>Я- сам, человек</t>
  </si>
  <si>
    <t>Ребенок понимает слова, обозначающие предметы в поле зрения</t>
  </si>
  <si>
    <t>Ребенок выражает словами свои просьбы, желания</t>
  </si>
  <si>
    <t>Ребенок включается в диалог с помощью доступных средств (вокализации, движений, мимики, жестов, слов)</t>
  </si>
  <si>
    <t>Ребенок дослушивает музыкальное произведение до конца</t>
  </si>
  <si>
    <t>Ребенок чувствует характер музыки и передаёт его игровыми действиями (мишка идет, зайка прыгает, птичка клюет)</t>
  </si>
  <si>
    <t>Ребенок подпевает слова, фразы несложных попевок и песенок</t>
  </si>
  <si>
    <t>Ребенок вслушивается в музыку и с изменением характера ее звучания изменяет движения</t>
  </si>
  <si>
    <t>Ребенок может различить звучание музыкальных инструментов, может показать (дудочка, барабан, гармошка, флейта)</t>
  </si>
  <si>
    <t>Изобразительная деятельность</t>
  </si>
  <si>
    <t xml:space="preserve">Рисование </t>
  </si>
  <si>
    <t>Ребенок экспериментирует с красками, может оставлять мазки (цветовые пятна) на больших листах бумаги</t>
  </si>
  <si>
    <t xml:space="preserve">Лепка </t>
  </si>
  <si>
    <t>Ребенок экспериментирует с пластилином, может разминать его</t>
  </si>
  <si>
    <t>СРЕДНИЙ ПОКАЗАТЕЛЬ ПО РЕБЕНКУ</t>
  </si>
  <si>
    <t>СРЕДНИЙ  ПОКАЗАТЕЛЬ ПО РЕБЕНКУ</t>
  </si>
  <si>
    <t>Ребенок группирует</t>
  </si>
  <si>
    <t xml:space="preserve"> однородные предметы (по образцу/ по словесному указанию) по цвету</t>
  </si>
  <si>
    <t xml:space="preserve"> однородные предметы (по образцу/ по словесному указанию) по форме</t>
  </si>
  <si>
    <t xml:space="preserve"> однородные предметы (по образцу/ по словесному указанию) по величине</t>
  </si>
  <si>
    <t>Ребенок имеет представления</t>
  </si>
  <si>
    <t>о своем внешнем виде, может показать части тела по указанию педагога</t>
  </si>
  <si>
    <t>о своих действиях, понимает смысл, может назвать/ показать (моет, играет, одевается и т.д.)</t>
  </si>
  <si>
    <t xml:space="preserve"> о своих желаниях, понимает смысл, может назвать (гулять, играть и т.д.)</t>
  </si>
  <si>
    <t xml:space="preserve"> о личных вещах, может назвать/ показать</t>
  </si>
  <si>
    <t xml:space="preserve"> о близких людях, понимает смысл, может назвать/ показать (мама, папа, бабушка, дедушка)</t>
  </si>
  <si>
    <t>Ребенок может показать на картинке и в естественной среде</t>
  </si>
  <si>
    <t>отдельных представителей диких животных (2-3 вида)</t>
  </si>
  <si>
    <t>отдельных представителей домашних животных (2-3 вида)</t>
  </si>
  <si>
    <t xml:space="preserve"> растения ближайшего окружения (2-3 вида)</t>
  </si>
  <si>
    <t>объекты неживой природы (2-3 вида)</t>
  </si>
  <si>
    <t xml:space="preserve"> природные явления (солнце, дождь, снег и др.)</t>
  </si>
  <si>
    <t>Ребенок может показать/ назвать на картинке и в естественной среде</t>
  </si>
  <si>
    <t xml:space="preserve"> предметы одежды (2-3 вида)</t>
  </si>
  <si>
    <t xml:space="preserve"> предметы посуды (2-3 вида)</t>
  </si>
  <si>
    <t xml:space="preserve"> овощи (2-3 вида)</t>
  </si>
  <si>
    <t xml:space="preserve"> фрукты (2-3 вида)</t>
  </si>
  <si>
    <t>© Автор-составитель Кулекина И.А., СПб, 2023</t>
  </si>
  <si>
    <t>Ф.И.О, должность специалиста(ов)__________________________________________________________________________________________________________________________________________________________________________________________________________________________________________</t>
  </si>
  <si>
    <t>дата рождения</t>
  </si>
  <si>
    <t xml:space="preserve">Период проведения - начало уч. года (сентябрь) </t>
  </si>
  <si>
    <t>средний показатель по критерию</t>
  </si>
  <si>
    <t>средний показатель по разделу</t>
  </si>
  <si>
    <t>крупная моторика. ОВД.ОРУ</t>
  </si>
  <si>
    <t>мелкая моторика</t>
  </si>
  <si>
    <t>нач.года</t>
  </si>
  <si>
    <t>конец года</t>
  </si>
  <si>
    <t xml:space="preserve">Период проведения - конец уч. года (май) </t>
  </si>
  <si>
    <t>начало года</t>
  </si>
  <si>
    <t>крупная моторика. ОВД. ОРУ</t>
  </si>
  <si>
    <t>средний показатель по группе</t>
  </si>
  <si>
    <t>Обобщение результатов педагогической диагностики по ОО "Физическое развитие" (дети 2-3 лет)</t>
  </si>
  <si>
    <t>отношение к самому себе</t>
  </si>
  <si>
    <t>отношение к сверстникам</t>
  </si>
  <si>
    <t>отношение к взрослым</t>
  </si>
  <si>
    <t>поведение</t>
  </si>
  <si>
    <t>семья</t>
  </si>
  <si>
    <t>игровое поведение</t>
  </si>
  <si>
    <t>Обобщение результатов педагогической диагностики по ОО "Социально-коммуникативное развитие" (дети 2-3 лет)</t>
  </si>
  <si>
    <t>ФИЗИЧЕСКОЕ РАЗВИТИЕ</t>
  </si>
  <si>
    <t>СОЦИАЛЬНО-КОММУНИКАТИВНОЕ РАЗВИТИЕ</t>
  </si>
  <si>
    <t>среднее по критерию</t>
  </si>
  <si>
    <t>среднее по разделу</t>
  </si>
  <si>
    <t>сенсорные эталоны</t>
  </si>
  <si>
    <t>познавательные действия</t>
  </si>
  <si>
    <t>предметный мир</t>
  </si>
  <si>
    <t>Я-сам, человек</t>
  </si>
  <si>
    <t>объекты живой природы</t>
  </si>
  <si>
    <t>объекты неживой природы, природные явления</t>
  </si>
  <si>
    <t>познавательные дейсвия</t>
  </si>
  <si>
    <t>среднее значение по группе</t>
  </si>
  <si>
    <t>Обобщение результатов педагогической диагностики по ОО</t>
  </si>
  <si>
    <t>Обобщение результатов педагогической диагностики по ОО "Познавательное развитие". Дети - 2-3 лет</t>
  </si>
  <si>
    <t>ПОЗНАВАТЕЛЬНОЕ РАЗВИТИЕ</t>
  </si>
  <si>
    <t>общее речевое развитие</t>
  </si>
  <si>
    <t>формирование словаря</t>
  </si>
  <si>
    <t>среднее по группе</t>
  </si>
  <si>
    <t>РЕЧЕВОЕ РАЗВИТИЕ</t>
  </si>
  <si>
    <t>ХУДОЖЕСТВЕННО-ЭСТЕТИЧЕСКОЕ РАЗВИТИЕ</t>
  </si>
  <si>
    <t>слушание</t>
  </si>
  <si>
    <t>пение</t>
  </si>
  <si>
    <t>музыкально-ритмические движения</t>
  </si>
  <si>
    <t>игра на детских музыкальных инструментах</t>
  </si>
  <si>
    <t>рисование</t>
  </si>
  <si>
    <t>лепка</t>
  </si>
  <si>
    <t xml:space="preserve">Обобщение результатов педагогической диагностики по ОО "Художественно-эстетическое развитие" 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</si>
</sst>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justify" vertical="center"/>
    </xf>
    <xf numFmtId="164" fontId="2" fillId="0" borderId="1" xfId="0" applyNumberFormat="1" applyFont="1" applyBorder="1" applyProtection="1">
      <protection hidden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2" fillId="4" borderId="13" xfId="0" applyFont="1" applyFill="1" applyBorder="1"/>
    <xf numFmtId="0" fontId="2" fillId="0" borderId="14" xfId="0" applyFont="1" applyBorder="1"/>
    <xf numFmtId="0" fontId="0" fillId="0" borderId="14" xfId="0" applyBorder="1"/>
    <xf numFmtId="0" fontId="2" fillId="4" borderId="14" xfId="0" applyFont="1" applyFill="1" applyBorder="1"/>
    <xf numFmtId="0" fontId="6" fillId="0" borderId="1" xfId="0" applyFont="1" applyBorder="1" applyAlignment="1">
      <alignment horizontal="center" vertical="top" wrapText="1"/>
    </xf>
    <xf numFmtId="0" fontId="2" fillId="0" borderId="17" xfId="0" applyFont="1" applyBorder="1"/>
    <xf numFmtId="0" fontId="0" fillId="0" borderId="17" xfId="0" applyBorder="1"/>
    <xf numFmtId="0" fontId="2" fillId="4" borderId="17" xfId="0" applyFont="1" applyFill="1" applyBorder="1"/>
    <xf numFmtId="0" fontId="2" fillId="4" borderId="14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4" xfId="0" applyFont="1" applyBorder="1"/>
    <xf numFmtId="0" fontId="2" fillId="0" borderId="14" xfId="0" applyFont="1" applyBorder="1" applyAlignment="1">
      <alignment horizontal="justify" vertical="center"/>
    </xf>
    <xf numFmtId="0" fontId="2" fillId="3" borderId="14" xfId="0" applyFont="1" applyFill="1" applyBorder="1"/>
    <xf numFmtId="0" fontId="2" fillId="0" borderId="13" xfId="0" applyFont="1" applyBorder="1"/>
    <xf numFmtId="0" fontId="2" fillId="0" borderId="13" xfId="0" applyFont="1" applyBorder="1" applyAlignment="1">
      <alignment horizontal="justify" vertical="center"/>
    </xf>
    <xf numFmtId="0" fontId="2" fillId="3" borderId="13" xfId="0" applyFont="1" applyFill="1" applyBorder="1"/>
    <xf numFmtId="0" fontId="2" fillId="5" borderId="14" xfId="0" applyFont="1" applyFill="1" applyBorder="1"/>
    <xf numFmtId="0" fontId="2" fillId="0" borderId="14" xfId="0" applyFont="1" applyBorder="1" applyAlignment="1">
      <alignment horizontal="left"/>
    </xf>
    <xf numFmtId="0" fontId="6" fillId="0" borderId="8" xfId="0" applyFont="1" applyBorder="1" applyAlignment="1">
      <alignment horizontal="center" vertical="top" wrapText="1"/>
    </xf>
    <xf numFmtId="0" fontId="2" fillId="0" borderId="23" xfId="0" applyFont="1" applyBorder="1"/>
    <xf numFmtId="0" fontId="2" fillId="4" borderId="23" xfId="0" applyFont="1" applyFill="1" applyBorder="1"/>
    <xf numFmtId="0" fontId="0" fillId="0" borderId="13" xfId="0" applyBorder="1"/>
    <xf numFmtId="0" fontId="2" fillId="0" borderId="19" xfId="0" applyFont="1" applyBorder="1"/>
    <xf numFmtId="0" fontId="2" fillId="0" borderId="19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4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justify" vertical="center"/>
    </xf>
    <xf numFmtId="0" fontId="2" fillId="0" borderId="14" xfId="0" applyFont="1" applyBorder="1"/>
    <xf numFmtId="0" fontId="2" fillId="0" borderId="13" xfId="0" applyFont="1" applyBorder="1"/>
    <xf numFmtId="0" fontId="2" fillId="0" borderId="5" xfId="0" applyFont="1" applyBorder="1"/>
    <xf numFmtId="0" fontId="2" fillId="0" borderId="19" xfId="0" applyFont="1" applyBorder="1"/>
    <xf numFmtId="0" fontId="2" fillId="0" borderId="17" xfId="0" applyFont="1" applyBorder="1"/>
    <xf numFmtId="0" fontId="2" fillId="0" borderId="19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justify" vertic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/>
    <xf numFmtId="0" fontId="0" fillId="0" borderId="14" xfId="0" applyBorder="1" applyAlignment="1">
      <alignment wrapText="1"/>
    </xf>
    <xf numFmtId="164" fontId="2" fillId="0" borderId="9" xfId="0" applyNumberFormat="1" applyFont="1" applyBorder="1" applyProtection="1">
      <protection hidden="1"/>
    </xf>
    <xf numFmtId="164" fontId="2" fillId="0" borderId="5" xfId="0" applyNumberFormat="1" applyFont="1" applyBorder="1" applyProtection="1">
      <protection hidden="1"/>
    </xf>
    <xf numFmtId="0" fontId="1" fillId="0" borderId="14" xfId="0" applyFont="1" applyBorder="1" applyAlignment="1">
      <alignment horizontal="right"/>
    </xf>
    <xf numFmtId="164" fontId="2" fillId="0" borderId="14" xfId="0" applyNumberFormat="1" applyFont="1" applyBorder="1" applyProtection="1">
      <protection hidden="1"/>
    </xf>
    <xf numFmtId="0" fontId="6" fillId="0" borderId="14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6" fillId="0" borderId="18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/>
    </xf>
    <xf numFmtId="0" fontId="9" fillId="0" borderId="14" xfId="1" applyBorder="1" applyAlignment="1" applyProtection="1"/>
    <xf numFmtId="0" fontId="2" fillId="0" borderId="1" xfId="0" applyFont="1" applyBorder="1"/>
    <xf numFmtId="0" fontId="2" fillId="4" borderId="1" xfId="0" applyFont="1" applyFill="1" applyBorder="1"/>
    <xf numFmtId="0" fontId="2" fillId="0" borderId="2" xfId="0" applyFont="1" applyBorder="1" applyAlignment="1"/>
    <xf numFmtId="0" fontId="2" fillId="0" borderId="4" xfId="0" applyFont="1" applyBorder="1" applyAlignment="1"/>
    <xf numFmtId="0" fontId="2" fillId="0" borderId="3" xfId="0" applyFont="1" applyBorder="1" applyAlignment="1"/>
    <xf numFmtId="0" fontId="0" fillId="0" borderId="4" xfId="0" applyBorder="1" applyAlignment="1"/>
    <xf numFmtId="0" fontId="0" fillId="0" borderId="3" xfId="0" applyBorder="1" applyAlignment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7" fillId="0" borderId="0" xfId="0" applyFont="1" applyAlignment="1">
      <alignment horizontal="right"/>
    </xf>
    <xf numFmtId="0" fontId="2" fillId="0" borderId="18" xfId="0" applyFont="1" applyBorder="1"/>
    <xf numFmtId="0" fontId="2" fillId="0" borderId="19" xfId="0" applyFont="1" applyBorder="1"/>
    <xf numFmtId="0" fontId="2" fillId="0" borderId="17" xfId="0" applyFont="1" applyBorder="1"/>
    <xf numFmtId="0" fontId="2" fillId="5" borderId="20" xfId="0" applyFont="1" applyFill="1" applyBorder="1"/>
    <xf numFmtId="0" fontId="2" fillId="5" borderId="21" xfId="0" applyFont="1" applyFill="1" applyBorder="1"/>
    <xf numFmtId="0" fontId="2" fillId="5" borderId="22" xfId="0" applyFont="1" applyFill="1" applyBorder="1"/>
    <xf numFmtId="0" fontId="2" fillId="3" borderId="18" xfId="0" applyFont="1" applyFill="1" applyBorder="1"/>
    <xf numFmtId="0" fontId="2" fillId="3" borderId="19" xfId="0" applyFont="1" applyFill="1" applyBorder="1"/>
    <xf numFmtId="0" fontId="2" fillId="3" borderId="17" xfId="0" applyFont="1" applyFill="1" applyBorder="1"/>
    <xf numFmtId="0" fontId="2" fillId="3" borderId="20" xfId="0" applyFont="1" applyFill="1" applyBorder="1"/>
    <xf numFmtId="0" fontId="2" fillId="3" borderId="21" xfId="0" applyFont="1" applyFill="1" applyBorder="1"/>
    <xf numFmtId="0" fontId="2" fillId="3" borderId="22" xfId="0" applyFont="1" applyFill="1" applyBorder="1"/>
    <xf numFmtId="0" fontId="2" fillId="2" borderId="14" xfId="0" applyFont="1" applyFill="1" applyBorder="1"/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2" fillId="0" borderId="13" xfId="0" applyFont="1" applyBorder="1"/>
    <xf numFmtId="0" fontId="2" fillId="2" borderId="13" xfId="0" applyFont="1" applyFill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0" fontId="1" fillId="0" borderId="5" xfId="0" applyFont="1" applyBorder="1" applyAlignment="1">
      <alignment vertical="center" textRotation="90" wrapText="1"/>
    </xf>
    <xf numFmtId="0" fontId="1" fillId="0" borderId="6" xfId="0" applyFont="1" applyBorder="1" applyAlignment="1">
      <alignment vertical="center" textRotation="90" wrapText="1"/>
    </xf>
    <xf numFmtId="0" fontId="1" fillId="0" borderId="7" xfId="0" applyFont="1" applyBorder="1" applyAlignment="1">
      <alignment vertical="center" textRotation="90" wrapText="1"/>
    </xf>
    <xf numFmtId="0" fontId="2" fillId="0" borderId="0" xfId="0" applyFont="1" applyBorder="1"/>
    <xf numFmtId="0" fontId="1" fillId="0" borderId="14" xfId="0" applyFont="1" applyBorder="1"/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2" fillId="0" borderId="14" xfId="0" applyFont="1" applyBorder="1" applyAlignment="1">
      <alignment horizontal="justify" vertical="center"/>
    </xf>
    <xf numFmtId="0" fontId="2" fillId="0" borderId="14" xfId="0" applyFont="1" applyBorder="1"/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right"/>
    </xf>
    <xf numFmtId="0" fontId="2" fillId="5" borderId="14" xfId="0" applyFont="1" applyFill="1" applyBorder="1" applyAlignment="1">
      <alignment horizontal="left"/>
    </xf>
    <xf numFmtId="0" fontId="2" fillId="5" borderId="13" xfId="0" applyFont="1" applyFill="1" applyBorder="1" applyAlignment="1">
      <alignment horizontal="left"/>
    </xf>
    <xf numFmtId="0" fontId="2" fillId="0" borderId="1" xfId="0" applyFont="1" applyBorder="1"/>
    <xf numFmtId="0" fontId="1" fillId="0" borderId="5" xfId="0" applyFont="1" applyBorder="1" applyAlignment="1">
      <alignment horizontal="right"/>
    </xf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/>
    <xf numFmtId="0" fontId="2" fillId="2" borderId="0" xfId="0" applyFont="1" applyFill="1"/>
    <xf numFmtId="0" fontId="2" fillId="5" borderId="0" xfId="0" applyFont="1" applyFill="1" applyAlignment="1">
      <alignment horizontal="left"/>
    </xf>
    <xf numFmtId="0" fontId="2" fillId="0" borderId="8" xfId="0" applyFont="1" applyBorder="1"/>
    <xf numFmtId="0" fontId="2" fillId="2" borderId="8" xfId="0" applyFont="1" applyFill="1" applyBorder="1"/>
    <xf numFmtId="0" fontId="2" fillId="5" borderId="8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textRotation="90"/>
    </xf>
    <xf numFmtId="0" fontId="2" fillId="3" borderId="0" xfId="0" applyFont="1" applyFill="1"/>
    <xf numFmtId="0" fontId="2" fillId="3" borderId="15" xfId="0" applyFont="1" applyFill="1" applyBorder="1"/>
    <xf numFmtId="0" fontId="2" fillId="3" borderId="8" xfId="0" applyFont="1" applyFill="1" applyBorder="1"/>
    <xf numFmtId="0" fontId="2" fillId="3" borderId="16" xfId="0" applyFont="1" applyFill="1" applyBorder="1"/>
    <xf numFmtId="0" fontId="6" fillId="0" borderId="12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24" xfId="0" applyFont="1" applyBorder="1"/>
    <xf numFmtId="0" fontId="6" fillId="0" borderId="6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30" xfId="0" applyFont="1" applyBorder="1" applyAlignment="1">
      <alignment horizontal="center"/>
    </xf>
    <xf numFmtId="0" fontId="2" fillId="5" borderId="19" xfId="0" applyFont="1" applyFill="1" applyBorder="1" applyAlignment="1">
      <alignment horizontal="left"/>
    </xf>
    <xf numFmtId="0" fontId="2" fillId="5" borderId="26" xfId="0" applyFont="1" applyFill="1" applyBorder="1" applyAlignment="1">
      <alignment horizontal="left"/>
    </xf>
    <xf numFmtId="0" fontId="2" fillId="3" borderId="26" xfId="0" applyFont="1" applyFill="1" applyBorder="1"/>
    <xf numFmtId="0" fontId="2" fillId="2" borderId="25" xfId="0" applyFont="1" applyFill="1" applyBorder="1" applyAlignment="1">
      <alignment horizontal="left"/>
    </xf>
    <xf numFmtId="0" fontId="2" fillId="2" borderId="26" xfId="0" applyFont="1" applyFill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2" borderId="18" xfId="0" applyFont="1" applyFill="1" applyBorder="1"/>
    <xf numFmtId="0" fontId="2" fillId="2" borderId="19" xfId="0" applyFont="1" applyFill="1" applyBorder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0" fillId="0" borderId="14" xfId="0" applyBorder="1" applyAlignment="1">
      <alignment horizontal="center" textRotation="90"/>
    </xf>
    <xf numFmtId="0" fontId="8" fillId="0" borderId="14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1" fillId="0" borderId="1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2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0" fillId="0" borderId="14" xfId="0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8" fillId="0" borderId="28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87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CDCD"/>
      <color rgb="FFFEEC90"/>
      <color rgb="FFC0EED3"/>
      <color rgb="FFFDE28B"/>
      <color rgb="FFFFD5D5"/>
      <color rgb="FFB1F5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'Физ.разв. 2-3 г. Н.г.'!$B$48:$B$52</c:f>
              <c:strCache>
                <c:ptCount val="5"/>
                <c:pt idx="0">
                  <c:v>крупная моторика. ОВД.ОРУ</c:v>
                </c:pt>
                <c:pt idx="1">
                  <c:v>мелкая моторика</c:v>
                </c:pt>
                <c:pt idx="2">
                  <c:v>КГН</c:v>
                </c:pt>
                <c:pt idx="3">
                  <c:v>ЗОЖ</c:v>
                </c:pt>
                <c:pt idx="4">
                  <c:v>Подвижные игры</c:v>
                </c:pt>
              </c:strCache>
            </c:strRef>
          </c:cat>
          <c:val>
            <c:numRef>
              <c:f>'Физ.разв. 2-3 г. Н.г.'!$C$48:$C$52</c:f>
              <c:numCache>
                <c:formatCode>General</c:formatCode>
                <c:ptCount val="5"/>
              </c:numCache>
            </c:numRef>
          </c:val>
        </c:ser>
        <c:ser>
          <c:idx val="1"/>
          <c:order val="1"/>
          <c:cat>
            <c:strRef>
              <c:f>'Физ.разв. 2-3 г. Н.г.'!$B$48:$B$52</c:f>
              <c:strCache>
                <c:ptCount val="5"/>
                <c:pt idx="0">
                  <c:v>крупная моторика. ОВД.ОРУ</c:v>
                </c:pt>
                <c:pt idx="1">
                  <c:v>мелкая моторика</c:v>
                </c:pt>
                <c:pt idx="2">
                  <c:v>КГН</c:v>
                </c:pt>
                <c:pt idx="3">
                  <c:v>ЗОЖ</c:v>
                </c:pt>
                <c:pt idx="4">
                  <c:v>Подвижные игры</c:v>
                </c:pt>
              </c:strCache>
            </c:strRef>
          </c:cat>
          <c:val>
            <c:numRef>
              <c:f>'Физ.разв. 2-3 г. Н.г.'!$D$48:$D$52</c:f>
            </c:numRef>
          </c:val>
          <c:shape val="box"/>
        </c:ser>
        <c:ser>
          <c:idx val="2"/>
          <c:order val="2"/>
          <c:spPr>
            <a:solidFill>
              <a:srgbClr val="7030A0"/>
            </a:solidFill>
          </c:spPr>
          <c:dLbls>
            <c:showVal val="1"/>
          </c:dLbls>
          <c:cat>
            <c:strRef>
              <c:f>'Физ.разв. 2-3 г. Н.г.'!$B$48:$B$52</c:f>
              <c:strCache>
                <c:ptCount val="5"/>
                <c:pt idx="0">
                  <c:v>крупная моторика. ОВД.ОРУ</c:v>
                </c:pt>
                <c:pt idx="1">
                  <c:v>мелкая моторика</c:v>
                </c:pt>
                <c:pt idx="2">
                  <c:v>КГН</c:v>
                </c:pt>
                <c:pt idx="3">
                  <c:v>ЗОЖ</c:v>
                </c:pt>
                <c:pt idx="4">
                  <c:v>Подвижные игры</c:v>
                </c:pt>
              </c:strCache>
            </c:strRef>
          </c:cat>
          <c:val>
            <c:numRef>
              <c:f>'Физ.разв. 2-3 г. Н.г.'!$E$48:$E$52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hape val="cone"/>
        <c:axId val="148958592"/>
        <c:axId val="149439616"/>
        <c:axId val="0"/>
      </c:bar3DChart>
      <c:catAx>
        <c:axId val="148958592"/>
        <c:scaling>
          <c:orientation val="minMax"/>
        </c:scaling>
        <c:axPos val="b"/>
        <c:tickLblPos val="nextTo"/>
        <c:crossAx val="149439616"/>
        <c:crosses val="autoZero"/>
        <c:auto val="1"/>
        <c:lblAlgn val="ctr"/>
        <c:lblOffset val="100"/>
      </c:catAx>
      <c:valAx>
        <c:axId val="149439616"/>
        <c:scaling>
          <c:orientation val="minMax"/>
        </c:scaling>
        <c:axPos val="l"/>
        <c:majorGridlines/>
        <c:numFmt formatCode="General" sourceLinked="1"/>
        <c:tickLblPos val="nextTo"/>
        <c:crossAx val="148958592"/>
        <c:crosses val="autoZero"/>
        <c:crossBetween val="between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'Худ.эст.к 2г Н.г.'!$B$49:$B$54</c:f>
              <c:strCache>
                <c:ptCount val="6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игра на детских музыкальных инструментах</c:v>
                </c:pt>
                <c:pt idx="4">
                  <c:v>рисование</c:v>
                </c:pt>
                <c:pt idx="5">
                  <c:v>лепка</c:v>
                </c:pt>
              </c:strCache>
            </c:strRef>
          </c:cat>
          <c:val>
            <c:numRef>
              <c:f>'Худ.эст.к 2г Н.г.'!$C$49:$C$54</c:f>
              <c:numCache>
                <c:formatCode>General</c:formatCode>
                <c:ptCount val="6"/>
              </c:numCache>
            </c:numRef>
          </c:val>
        </c:ser>
        <c:ser>
          <c:idx val="1"/>
          <c:order val="1"/>
          <c:cat>
            <c:strRef>
              <c:f>'Худ.эст.к 2г Н.г.'!$B$49:$B$54</c:f>
              <c:strCache>
                <c:ptCount val="6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игра на детских музыкальных инструментах</c:v>
                </c:pt>
                <c:pt idx="4">
                  <c:v>рисование</c:v>
                </c:pt>
                <c:pt idx="5">
                  <c:v>лепка</c:v>
                </c:pt>
              </c:strCache>
            </c:strRef>
          </c:cat>
          <c:val>
            <c:numRef>
              <c:f>'Худ.эст.к 2г Н.г.'!$D$49:$D$54</c:f>
            </c:numRef>
          </c:val>
          <c:shape val="box"/>
        </c:ser>
        <c:ser>
          <c:idx val="2"/>
          <c:order val="2"/>
          <c:spPr>
            <a:solidFill>
              <a:srgbClr val="00B0F0"/>
            </a:solidFill>
          </c:spPr>
          <c:dLbls>
            <c:showVal val="1"/>
          </c:dLbls>
          <c:cat>
            <c:strRef>
              <c:f>'Худ.эст.к 2г Н.г.'!$B$49:$B$54</c:f>
              <c:strCache>
                <c:ptCount val="6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игра на детских музыкальных инструментах</c:v>
                </c:pt>
                <c:pt idx="4">
                  <c:v>рисование</c:v>
                </c:pt>
                <c:pt idx="5">
                  <c:v>лепка</c:v>
                </c:pt>
              </c:strCache>
            </c:strRef>
          </c:cat>
          <c:val>
            <c:numRef>
              <c:f>'Худ.эст.к 2г Н.г.'!$E$49:$E$54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hape val="cone"/>
        <c:axId val="151306240"/>
        <c:axId val="151307776"/>
        <c:axId val="0"/>
      </c:bar3DChart>
      <c:catAx>
        <c:axId val="151306240"/>
        <c:scaling>
          <c:orientation val="minMax"/>
        </c:scaling>
        <c:axPos val="b"/>
        <c:tickLblPos val="nextTo"/>
        <c:crossAx val="151307776"/>
        <c:crosses val="autoZero"/>
        <c:auto val="1"/>
        <c:lblAlgn val="ctr"/>
        <c:lblOffset val="100"/>
      </c:catAx>
      <c:valAx>
        <c:axId val="151307776"/>
        <c:scaling>
          <c:orientation val="minMax"/>
        </c:scaling>
        <c:axPos val="l"/>
        <c:majorGridlines/>
        <c:numFmt formatCode="General" sourceLinked="1"/>
        <c:tickLblPos val="nextTo"/>
        <c:crossAx val="151306240"/>
        <c:crosses val="autoZero"/>
        <c:crossBetween val="between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'Худ.эст.к 2г К.г.'!$B$49:$B$54</c:f>
              <c:strCache>
                <c:ptCount val="6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игра на детских музыкальных инструментах</c:v>
                </c:pt>
                <c:pt idx="4">
                  <c:v>рисование</c:v>
                </c:pt>
                <c:pt idx="5">
                  <c:v>лепка</c:v>
                </c:pt>
              </c:strCache>
            </c:strRef>
          </c:cat>
          <c:val>
            <c:numRef>
              <c:f>'Худ.эст.к 2г К.г.'!$C$49:$C$54</c:f>
              <c:numCache>
                <c:formatCode>General</c:formatCode>
                <c:ptCount val="6"/>
              </c:numCache>
            </c:numRef>
          </c:val>
        </c:ser>
        <c:ser>
          <c:idx val="1"/>
          <c:order val="1"/>
          <c:cat>
            <c:strRef>
              <c:f>'Худ.эст.к 2г Н.г.'!$B$49:$B$54</c:f>
              <c:strCache>
                <c:ptCount val="6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игра на детских музыкальных инструментах</c:v>
                </c:pt>
                <c:pt idx="4">
                  <c:v>рисование</c:v>
                </c:pt>
                <c:pt idx="5">
                  <c:v>лепка</c:v>
                </c:pt>
              </c:strCache>
            </c:strRef>
          </c:cat>
          <c:val>
            <c:numRef>
              <c:f>'Худ.эст.к 2г Н.г.'!$D$49:$D$54</c:f>
            </c:numRef>
          </c:val>
          <c:shape val="box"/>
        </c:ser>
        <c:ser>
          <c:idx val="2"/>
          <c:order val="2"/>
          <c:spPr>
            <a:solidFill>
              <a:srgbClr val="00B0F0"/>
            </a:solidFill>
          </c:spPr>
          <c:dLbls>
            <c:showVal val="1"/>
          </c:dLbls>
          <c:cat>
            <c:strRef>
              <c:f>'Худ.эст.к 2г К.г.'!$B$49:$B$54</c:f>
              <c:strCache>
                <c:ptCount val="6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игра на детских музыкальных инструментах</c:v>
                </c:pt>
                <c:pt idx="4">
                  <c:v>рисование</c:v>
                </c:pt>
                <c:pt idx="5">
                  <c:v>лепка</c:v>
                </c:pt>
              </c:strCache>
            </c:strRef>
          </c:cat>
          <c:val>
            <c:numRef>
              <c:f>'Худ.эст.к 2г К.г.'!$E$49:$E$54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hape val="cone"/>
        <c:axId val="151507328"/>
        <c:axId val="151508864"/>
        <c:axId val="0"/>
      </c:bar3DChart>
      <c:catAx>
        <c:axId val="151507328"/>
        <c:scaling>
          <c:orientation val="minMax"/>
        </c:scaling>
        <c:axPos val="b"/>
        <c:tickLblPos val="nextTo"/>
        <c:crossAx val="151508864"/>
        <c:crosses val="autoZero"/>
        <c:auto val="1"/>
        <c:lblAlgn val="ctr"/>
        <c:lblOffset val="100"/>
      </c:catAx>
      <c:valAx>
        <c:axId val="151508864"/>
        <c:scaling>
          <c:orientation val="minMax"/>
        </c:scaling>
        <c:axPos val="l"/>
        <c:majorGridlines/>
        <c:numFmt formatCode="General" sourceLinked="1"/>
        <c:tickLblPos val="nextTo"/>
        <c:crossAx val="151507328"/>
        <c:crosses val="autoZero"/>
        <c:crossBetween val="between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'Физ.разв. 2-3 г. К.г. '!$B$48:$B$52</c:f>
              <c:strCache>
                <c:ptCount val="5"/>
                <c:pt idx="0">
                  <c:v>крупная моторика. ОВД.ОРУ</c:v>
                </c:pt>
                <c:pt idx="1">
                  <c:v>мелкая моторика</c:v>
                </c:pt>
                <c:pt idx="2">
                  <c:v>КГН</c:v>
                </c:pt>
                <c:pt idx="3">
                  <c:v>ЗОЖ</c:v>
                </c:pt>
                <c:pt idx="4">
                  <c:v>Подвижные игры</c:v>
                </c:pt>
              </c:strCache>
            </c:strRef>
          </c:cat>
          <c:val>
            <c:numRef>
              <c:f>'Физ.разв. 2-3 г. К.г. '!$C$48:$C$52</c:f>
              <c:numCache>
                <c:formatCode>General</c:formatCode>
                <c:ptCount val="5"/>
              </c:numCache>
            </c:numRef>
          </c:val>
        </c:ser>
        <c:ser>
          <c:idx val="1"/>
          <c:order val="1"/>
          <c:cat>
            <c:strRef>
              <c:f>'Физ.разв. 2-3 г. Н.г.'!$B$48:$B$52</c:f>
              <c:strCache>
                <c:ptCount val="5"/>
                <c:pt idx="0">
                  <c:v>крупная моторика. ОВД.ОРУ</c:v>
                </c:pt>
                <c:pt idx="1">
                  <c:v>мелкая моторика</c:v>
                </c:pt>
                <c:pt idx="2">
                  <c:v>КГН</c:v>
                </c:pt>
                <c:pt idx="3">
                  <c:v>ЗОЖ</c:v>
                </c:pt>
                <c:pt idx="4">
                  <c:v>Подвижные игры</c:v>
                </c:pt>
              </c:strCache>
            </c:strRef>
          </c:cat>
          <c:val>
            <c:numRef>
              <c:f>'Физ.разв. 2-3 г. Н.г.'!$D$48:$D$52</c:f>
            </c:numRef>
          </c:val>
          <c:shape val="box"/>
        </c:ser>
        <c:ser>
          <c:idx val="2"/>
          <c:order val="2"/>
          <c:spPr>
            <a:solidFill>
              <a:srgbClr val="7030A0"/>
            </a:solidFill>
          </c:spPr>
          <c:dLbls>
            <c:showVal val="1"/>
          </c:dLbls>
          <c:cat>
            <c:strRef>
              <c:f>'Физ.разв. 2-3 г. К.г. '!$B$48:$B$52</c:f>
              <c:strCache>
                <c:ptCount val="5"/>
                <c:pt idx="0">
                  <c:v>крупная моторика. ОВД.ОРУ</c:v>
                </c:pt>
                <c:pt idx="1">
                  <c:v>мелкая моторика</c:v>
                </c:pt>
                <c:pt idx="2">
                  <c:v>КГН</c:v>
                </c:pt>
                <c:pt idx="3">
                  <c:v>ЗОЖ</c:v>
                </c:pt>
                <c:pt idx="4">
                  <c:v>Подвижные игры</c:v>
                </c:pt>
              </c:strCache>
            </c:strRef>
          </c:cat>
          <c:val>
            <c:numRef>
              <c:f>'Физ.разв. 2-3 г. К.г. '!$E$48:$E$52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hape val="cone"/>
        <c:axId val="150216064"/>
        <c:axId val="150226048"/>
        <c:axId val="0"/>
      </c:bar3DChart>
      <c:catAx>
        <c:axId val="150216064"/>
        <c:scaling>
          <c:orientation val="minMax"/>
        </c:scaling>
        <c:axPos val="b"/>
        <c:tickLblPos val="nextTo"/>
        <c:crossAx val="150226048"/>
        <c:crosses val="autoZero"/>
        <c:auto val="1"/>
        <c:lblAlgn val="ctr"/>
        <c:lblOffset val="100"/>
      </c:catAx>
      <c:valAx>
        <c:axId val="150226048"/>
        <c:scaling>
          <c:orientation val="minMax"/>
        </c:scaling>
        <c:axPos val="l"/>
        <c:majorGridlines/>
        <c:numFmt formatCode="General" sourceLinked="1"/>
        <c:tickLblPos val="nextTo"/>
        <c:crossAx val="150216064"/>
        <c:crosses val="autoZero"/>
        <c:crossBetween val="between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>
        <c:manualLayout>
          <c:layoutTarget val="inner"/>
          <c:xMode val="edge"/>
          <c:yMode val="edge"/>
          <c:x val="0.17203690221510368"/>
          <c:y val="7.4548337707786544E-2"/>
          <c:w val="0.67081211723534562"/>
          <c:h val="0.48512430737824463"/>
        </c:manualLayout>
      </c:layout>
      <c:bar3DChart>
        <c:barDir val="col"/>
        <c:grouping val="clustered"/>
        <c:ser>
          <c:idx val="0"/>
          <c:order val="0"/>
          <c:cat>
            <c:strRef>
              <c:f>'Соц.ком. 2-3 г. Н.г.'!$B$47:$B$52</c:f>
              <c:strCache>
                <c:ptCount val="6"/>
                <c:pt idx="0">
                  <c:v>отношение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поведение</c:v>
                </c:pt>
                <c:pt idx="4">
                  <c:v>семья</c:v>
                </c:pt>
                <c:pt idx="5">
                  <c:v>игровое поведение</c:v>
                </c:pt>
              </c:strCache>
            </c:strRef>
          </c:cat>
          <c:val>
            <c:numRef>
              <c:f>'Соц.ком. 2-3 г. Н.г.'!$C$47:$C$52</c:f>
              <c:numCache>
                <c:formatCode>General</c:formatCode>
                <c:ptCount val="6"/>
              </c:numCache>
            </c:numRef>
          </c:val>
        </c:ser>
        <c:ser>
          <c:idx val="1"/>
          <c:order val="1"/>
          <c:cat>
            <c:strRef>
              <c:f>'Соц.ком. 2-3 г. Н.г.'!$B$47:$B$52</c:f>
              <c:strCache>
                <c:ptCount val="6"/>
                <c:pt idx="0">
                  <c:v>отношение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поведение</c:v>
                </c:pt>
                <c:pt idx="4">
                  <c:v>семья</c:v>
                </c:pt>
                <c:pt idx="5">
                  <c:v>игровое поведение</c:v>
                </c:pt>
              </c:strCache>
            </c:strRef>
          </c:cat>
          <c:val>
            <c:numRef>
              <c:f>'Соц.ком. 2-3 г. Н.г.'!$D$47:$D$52</c:f>
            </c:numRef>
          </c:val>
          <c:shape val="box"/>
        </c:ser>
        <c:ser>
          <c:idx val="2"/>
          <c:order val="2"/>
          <c:spPr>
            <a:solidFill>
              <a:srgbClr val="FFFF00"/>
            </a:solidFill>
          </c:spPr>
          <c:dLbls>
            <c:showVal val="1"/>
          </c:dLbls>
          <c:cat>
            <c:strRef>
              <c:f>'Соц.ком. 2-3 г. Н.г.'!$B$47:$B$52</c:f>
              <c:strCache>
                <c:ptCount val="6"/>
                <c:pt idx="0">
                  <c:v>отношение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поведение</c:v>
                </c:pt>
                <c:pt idx="4">
                  <c:v>семья</c:v>
                </c:pt>
                <c:pt idx="5">
                  <c:v>игровое поведение</c:v>
                </c:pt>
              </c:strCache>
            </c:strRef>
          </c:cat>
          <c:val>
            <c:numRef>
              <c:f>'Соц.ком. 2-3 г. Н.г.'!$E$47:$E$52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hape val="cone"/>
        <c:axId val="150318080"/>
        <c:axId val="150323968"/>
        <c:axId val="0"/>
      </c:bar3DChart>
      <c:catAx>
        <c:axId val="150318080"/>
        <c:scaling>
          <c:orientation val="minMax"/>
        </c:scaling>
        <c:axPos val="b"/>
        <c:tickLblPos val="nextTo"/>
        <c:crossAx val="150323968"/>
        <c:crosses val="autoZero"/>
        <c:auto val="1"/>
        <c:lblAlgn val="ctr"/>
        <c:lblOffset val="100"/>
      </c:catAx>
      <c:valAx>
        <c:axId val="150323968"/>
        <c:scaling>
          <c:orientation val="minMax"/>
        </c:scaling>
        <c:axPos val="l"/>
        <c:majorGridlines/>
        <c:numFmt formatCode="General" sourceLinked="1"/>
        <c:tickLblPos val="nextTo"/>
        <c:crossAx val="150318080"/>
        <c:crosses val="autoZero"/>
        <c:crossBetween val="between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>
        <c:manualLayout>
          <c:layoutTarget val="inner"/>
          <c:xMode val="edge"/>
          <c:yMode val="edge"/>
          <c:x val="0.1720369022151037"/>
          <c:y val="7.4548337707786544E-2"/>
          <c:w val="0.67081211723534562"/>
          <c:h val="0.48512430737824491"/>
        </c:manualLayout>
      </c:layout>
      <c:bar3DChart>
        <c:barDir val="col"/>
        <c:grouping val="clustered"/>
        <c:ser>
          <c:idx val="0"/>
          <c:order val="0"/>
          <c:cat>
            <c:strRef>
              <c:f>'Соц.ком. 2-3 г. К.г.'!$B$47:$B$52</c:f>
              <c:strCache>
                <c:ptCount val="6"/>
                <c:pt idx="0">
                  <c:v>отношение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поведение</c:v>
                </c:pt>
                <c:pt idx="4">
                  <c:v>семья</c:v>
                </c:pt>
                <c:pt idx="5">
                  <c:v>игровое поведение</c:v>
                </c:pt>
              </c:strCache>
            </c:strRef>
          </c:cat>
          <c:val>
            <c:numRef>
              <c:f>'Соц.ком. 2-3 г. К.г.'!$C$47:$C$52</c:f>
              <c:numCache>
                <c:formatCode>General</c:formatCode>
                <c:ptCount val="6"/>
              </c:numCache>
            </c:numRef>
          </c:val>
        </c:ser>
        <c:ser>
          <c:idx val="1"/>
          <c:order val="1"/>
          <c:cat>
            <c:strRef>
              <c:f>'Соц.ком. 2-3 г. Н.г.'!$B$47:$B$52</c:f>
              <c:strCache>
                <c:ptCount val="6"/>
                <c:pt idx="0">
                  <c:v>отношение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поведение</c:v>
                </c:pt>
                <c:pt idx="4">
                  <c:v>семья</c:v>
                </c:pt>
                <c:pt idx="5">
                  <c:v>игровое поведение</c:v>
                </c:pt>
              </c:strCache>
            </c:strRef>
          </c:cat>
          <c:val>
            <c:numRef>
              <c:f>'Соц.ком. 2-3 г. Н.г.'!$D$47:$D$52</c:f>
            </c:numRef>
          </c:val>
          <c:shape val="box"/>
        </c:ser>
        <c:ser>
          <c:idx val="2"/>
          <c:order val="2"/>
          <c:spPr>
            <a:solidFill>
              <a:srgbClr val="FFFF00"/>
            </a:solidFill>
          </c:spPr>
          <c:dLbls>
            <c:showVal val="1"/>
          </c:dLbls>
          <c:cat>
            <c:strRef>
              <c:f>'Соц.ком. 2-3 г. К.г.'!$B$47:$B$52</c:f>
              <c:strCache>
                <c:ptCount val="6"/>
                <c:pt idx="0">
                  <c:v>отношение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поведение</c:v>
                </c:pt>
                <c:pt idx="4">
                  <c:v>семья</c:v>
                </c:pt>
                <c:pt idx="5">
                  <c:v>игровое поведение</c:v>
                </c:pt>
              </c:strCache>
            </c:strRef>
          </c:cat>
          <c:val>
            <c:numRef>
              <c:f>'Соц.ком. 2-3 г. К.г.'!$E$47:$E$52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hape val="cone"/>
        <c:axId val="150530688"/>
        <c:axId val="150536576"/>
        <c:axId val="0"/>
      </c:bar3DChart>
      <c:catAx>
        <c:axId val="150530688"/>
        <c:scaling>
          <c:orientation val="minMax"/>
        </c:scaling>
        <c:axPos val="b"/>
        <c:tickLblPos val="nextTo"/>
        <c:crossAx val="150536576"/>
        <c:crosses val="autoZero"/>
        <c:auto val="1"/>
        <c:lblAlgn val="ctr"/>
        <c:lblOffset val="100"/>
      </c:catAx>
      <c:valAx>
        <c:axId val="150536576"/>
        <c:scaling>
          <c:orientation val="minMax"/>
        </c:scaling>
        <c:axPos val="l"/>
        <c:majorGridlines/>
        <c:numFmt formatCode="General" sourceLinked="1"/>
        <c:tickLblPos val="nextTo"/>
        <c:crossAx val="150530688"/>
        <c:crosses val="autoZero"/>
        <c:crossBetween val="between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'Динамика Соц-ком.разв. 2-3 года'!$A$6</c:f>
              <c:strCache>
                <c:ptCount val="1"/>
                <c:pt idx="0">
                  <c:v>начало года</c:v>
                </c:pt>
              </c:strCache>
            </c:strRef>
          </c:tx>
          <c:spPr>
            <a:solidFill>
              <a:srgbClr val="FFFF00"/>
            </a:solidFill>
          </c:spPr>
          <c:dLbls>
            <c:showVal val="1"/>
          </c:dLbls>
          <c:cat>
            <c:strRef>
              <c:f>'Динамика Соц-ком.разв. 2-3 года'!$B$5:$H$5</c:f>
              <c:strCache>
                <c:ptCount val="7"/>
                <c:pt idx="0">
                  <c:v>отношение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поведение</c:v>
                </c:pt>
                <c:pt idx="4">
                  <c:v>семья</c:v>
                </c:pt>
                <c:pt idx="5">
                  <c:v>игровое поведение</c:v>
                </c:pt>
                <c:pt idx="6">
                  <c:v>средний показатель по группе</c:v>
                </c:pt>
              </c:strCache>
            </c:strRef>
          </c:cat>
          <c:val>
            <c:numRef>
              <c:f>'Динамика Соц-ком.разв. 2-3 года'!$B$6:$H$6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'Динамика Соц-ком.разв. 2-3 года'!$A$7</c:f>
              <c:strCache>
                <c:ptCount val="1"/>
                <c:pt idx="0">
                  <c:v>конец года</c:v>
                </c:pt>
              </c:strCache>
            </c:strRef>
          </c:tx>
          <c:dLbls>
            <c:showVal val="1"/>
          </c:dLbls>
          <c:cat>
            <c:strRef>
              <c:f>'Динамика Соц-ком.разв. 2-3 года'!$B$5:$H$5</c:f>
              <c:strCache>
                <c:ptCount val="7"/>
                <c:pt idx="0">
                  <c:v>отношение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поведение</c:v>
                </c:pt>
                <c:pt idx="4">
                  <c:v>семья</c:v>
                </c:pt>
                <c:pt idx="5">
                  <c:v>игровое поведение</c:v>
                </c:pt>
                <c:pt idx="6">
                  <c:v>средний показатель по группе</c:v>
                </c:pt>
              </c:strCache>
            </c:strRef>
          </c:cat>
          <c:val>
            <c:numRef>
              <c:f>'Динамика Соц-ком.разв. 2-3 года'!$B$7:$H$7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hape val="cone"/>
        <c:axId val="150586496"/>
        <c:axId val="150588032"/>
        <c:axId val="0"/>
      </c:bar3DChart>
      <c:catAx>
        <c:axId val="150586496"/>
        <c:scaling>
          <c:orientation val="minMax"/>
        </c:scaling>
        <c:axPos val="b"/>
        <c:tickLblPos val="nextTo"/>
        <c:crossAx val="150588032"/>
        <c:crosses val="autoZero"/>
        <c:auto val="1"/>
        <c:lblAlgn val="ctr"/>
        <c:lblOffset val="100"/>
      </c:catAx>
      <c:valAx>
        <c:axId val="150588032"/>
        <c:scaling>
          <c:orientation val="minMax"/>
        </c:scaling>
        <c:axPos val="l"/>
        <c:majorGridlines/>
        <c:numFmt formatCode="General" sourceLinked="1"/>
        <c:tickLblPos val="nextTo"/>
        <c:crossAx val="150586496"/>
        <c:crosses val="autoZero"/>
        <c:crossBetween val="between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'Позн.разв. 2-3 г. Н.г.'!$B$48:$B$54</c:f>
              <c:strCache>
                <c:ptCount val="7"/>
                <c:pt idx="0">
                  <c:v>сенсорные эталоны</c:v>
                </c:pt>
                <c:pt idx="1">
                  <c:v>познавательные действия</c:v>
                </c:pt>
                <c:pt idx="2">
                  <c:v>предметный мир</c:v>
                </c:pt>
                <c:pt idx="3">
                  <c:v>Я-сам, человек</c:v>
                </c:pt>
                <c:pt idx="4">
                  <c:v>семья</c:v>
                </c:pt>
                <c:pt idx="5">
                  <c:v>объекты живой природы</c:v>
                </c:pt>
                <c:pt idx="6">
                  <c:v>объекты неживой природы, природные явления</c:v>
                </c:pt>
              </c:strCache>
            </c:strRef>
          </c:cat>
          <c:val>
            <c:numRef>
              <c:f>'Позн.разв. 2-3 г. Н.г.'!$C$48:$C$54</c:f>
              <c:numCache>
                <c:formatCode>General</c:formatCode>
                <c:ptCount val="7"/>
              </c:numCache>
            </c:numRef>
          </c:val>
        </c:ser>
        <c:ser>
          <c:idx val="1"/>
          <c:order val="1"/>
          <c:cat>
            <c:strRef>
              <c:f>'Позн.разв. 2-3 г. Н.г.'!$B$48:$B$54</c:f>
              <c:strCache>
                <c:ptCount val="7"/>
                <c:pt idx="0">
                  <c:v>сенсорные эталоны</c:v>
                </c:pt>
                <c:pt idx="1">
                  <c:v>познавательные действия</c:v>
                </c:pt>
                <c:pt idx="2">
                  <c:v>предметный мир</c:v>
                </c:pt>
                <c:pt idx="3">
                  <c:v>Я-сам, человек</c:v>
                </c:pt>
                <c:pt idx="4">
                  <c:v>семья</c:v>
                </c:pt>
                <c:pt idx="5">
                  <c:v>объекты живой природы</c:v>
                </c:pt>
                <c:pt idx="6">
                  <c:v>объекты неживой природы, природные явления</c:v>
                </c:pt>
              </c:strCache>
            </c:strRef>
          </c:cat>
          <c:val>
            <c:numRef>
              <c:f>'Позн.разв. 2-3 г. Н.г.'!$D$48:$D$54</c:f>
            </c:numRef>
          </c:val>
          <c:shape val="box"/>
        </c:ser>
        <c:ser>
          <c:idx val="2"/>
          <c:order val="2"/>
          <c:cat>
            <c:strRef>
              <c:f>'Позн.разв. 2-3 г. Н.г.'!$B$48:$B$54</c:f>
              <c:strCache>
                <c:ptCount val="7"/>
                <c:pt idx="0">
                  <c:v>сенсорные эталоны</c:v>
                </c:pt>
                <c:pt idx="1">
                  <c:v>познавательные действия</c:v>
                </c:pt>
                <c:pt idx="2">
                  <c:v>предметный мир</c:v>
                </c:pt>
                <c:pt idx="3">
                  <c:v>Я-сам, человек</c:v>
                </c:pt>
                <c:pt idx="4">
                  <c:v>семья</c:v>
                </c:pt>
                <c:pt idx="5">
                  <c:v>объекты живой природы</c:v>
                </c:pt>
                <c:pt idx="6">
                  <c:v>объекты неживой природы, природные явления</c:v>
                </c:pt>
              </c:strCache>
            </c:strRef>
          </c:cat>
          <c:val>
            <c:numRef>
              <c:f>'Позн.разв. 2-3 г. Н.г.'!$E$48:$E$54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hape val="cone"/>
        <c:axId val="150811008"/>
        <c:axId val="150812544"/>
        <c:axId val="0"/>
      </c:bar3DChart>
      <c:catAx>
        <c:axId val="150811008"/>
        <c:scaling>
          <c:orientation val="minMax"/>
        </c:scaling>
        <c:axPos val="b"/>
        <c:tickLblPos val="nextTo"/>
        <c:crossAx val="150812544"/>
        <c:crosses val="autoZero"/>
        <c:auto val="1"/>
        <c:lblAlgn val="ctr"/>
        <c:lblOffset val="100"/>
      </c:catAx>
      <c:valAx>
        <c:axId val="150812544"/>
        <c:scaling>
          <c:orientation val="minMax"/>
        </c:scaling>
        <c:axPos val="l"/>
        <c:majorGridlines/>
        <c:numFmt formatCode="General" sourceLinked="1"/>
        <c:tickLblPos val="nextTo"/>
        <c:crossAx val="150811008"/>
        <c:crosses val="autoZero"/>
        <c:crossBetween val="between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'Позн.разв. 2-3 г. К.г.'!$B$48:$B$54</c:f>
              <c:strCache>
                <c:ptCount val="7"/>
                <c:pt idx="0">
                  <c:v>сенсорные эталоны</c:v>
                </c:pt>
                <c:pt idx="1">
                  <c:v>познавательные действия</c:v>
                </c:pt>
                <c:pt idx="2">
                  <c:v>предметный мир</c:v>
                </c:pt>
                <c:pt idx="3">
                  <c:v>Я-сам, человек</c:v>
                </c:pt>
                <c:pt idx="4">
                  <c:v>семья</c:v>
                </c:pt>
                <c:pt idx="5">
                  <c:v>объекты живой природы</c:v>
                </c:pt>
                <c:pt idx="6">
                  <c:v>объекты неживой природы, природные явления</c:v>
                </c:pt>
              </c:strCache>
            </c:strRef>
          </c:cat>
          <c:val>
            <c:numRef>
              <c:f>'Позн.разв. 2-3 г. К.г.'!$C$48:$C$54</c:f>
              <c:numCache>
                <c:formatCode>General</c:formatCode>
                <c:ptCount val="7"/>
              </c:numCache>
            </c:numRef>
          </c:val>
        </c:ser>
        <c:ser>
          <c:idx val="1"/>
          <c:order val="1"/>
          <c:cat>
            <c:strRef>
              <c:f>'Позн.разв. 2-3 г. Н.г.'!$B$48:$B$54</c:f>
              <c:strCache>
                <c:ptCount val="7"/>
                <c:pt idx="0">
                  <c:v>сенсорные эталоны</c:v>
                </c:pt>
                <c:pt idx="1">
                  <c:v>познавательные действия</c:v>
                </c:pt>
                <c:pt idx="2">
                  <c:v>предметный мир</c:v>
                </c:pt>
                <c:pt idx="3">
                  <c:v>Я-сам, человек</c:v>
                </c:pt>
                <c:pt idx="4">
                  <c:v>семья</c:v>
                </c:pt>
                <c:pt idx="5">
                  <c:v>объекты живой природы</c:v>
                </c:pt>
                <c:pt idx="6">
                  <c:v>объекты неживой природы, природные явления</c:v>
                </c:pt>
              </c:strCache>
            </c:strRef>
          </c:cat>
          <c:val>
            <c:numRef>
              <c:f>'Позн.разв. 2-3 г. Н.г.'!$D$48:$D$54</c:f>
            </c:numRef>
          </c:val>
          <c:shape val="box"/>
        </c:ser>
        <c:ser>
          <c:idx val="2"/>
          <c:order val="2"/>
          <c:cat>
            <c:strRef>
              <c:f>'Позн.разв. 2-3 г. К.г.'!$B$48:$B$54</c:f>
              <c:strCache>
                <c:ptCount val="7"/>
                <c:pt idx="0">
                  <c:v>сенсорные эталоны</c:v>
                </c:pt>
                <c:pt idx="1">
                  <c:v>познавательные действия</c:v>
                </c:pt>
                <c:pt idx="2">
                  <c:v>предметный мир</c:v>
                </c:pt>
                <c:pt idx="3">
                  <c:v>Я-сам, человек</c:v>
                </c:pt>
                <c:pt idx="4">
                  <c:v>семья</c:v>
                </c:pt>
                <c:pt idx="5">
                  <c:v>объекты живой природы</c:v>
                </c:pt>
                <c:pt idx="6">
                  <c:v>объекты неживой природы, природные явления</c:v>
                </c:pt>
              </c:strCache>
            </c:strRef>
          </c:cat>
          <c:val>
            <c:numRef>
              <c:f>'Позн.разв. 2-3 г. К.г.'!$E$48:$E$54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hape val="cone"/>
        <c:axId val="150871424"/>
        <c:axId val="150873216"/>
        <c:axId val="0"/>
      </c:bar3DChart>
      <c:catAx>
        <c:axId val="150871424"/>
        <c:scaling>
          <c:orientation val="minMax"/>
        </c:scaling>
        <c:axPos val="b"/>
        <c:tickLblPos val="nextTo"/>
        <c:crossAx val="150873216"/>
        <c:crosses val="autoZero"/>
        <c:auto val="1"/>
        <c:lblAlgn val="ctr"/>
        <c:lblOffset val="100"/>
      </c:catAx>
      <c:valAx>
        <c:axId val="150873216"/>
        <c:scaling>
          <c:orientation val="minMax"/>
        </c:scaling>
        <c:axPos val="l"/>
        <c:majorGridlines/>
        <c:numFmt formatCode="General" sourceLinked="1"/>
        <c:tickLblPos val="nextTo"/>
        <c:crossAx val="150871424"/>
        <c:crosses val="autoZero"/>
        <c:crossBetween val="between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'Реч.разв.к 2г Н.г.'!$B$49:$B$50</c:f>
              <c:strCache>
                <c:ptCount val="2"/>
                <c:pt idx="0">
                  <c:v>общее речевое развитие</c:v>
                </c:pt>
                <c:pt idx="1">
                  <c:v>формирование словаря</c:v>
                </c:pt>
              </c:strCache>
            </c:strRef>
          </c:cat>
          <c:val>
            <c:numRef>
              <c:f>'Реч.разв.к 2г Н.г.'!$C$49:$C$50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cat>
            <c:strRef>
              <c:f>'Реч.разв.к 2г Н.г.'!$B$49:$B$50</c:f>
              <c:strCache>
                <c:ptCount val="2"/>
                <c:pt idx="0">
                  <c:v>общее речевое развитие</c:v>
                </c:pt>
                <c:pt idx="1">
                  <c:v>формирование словаря</c:v>
                </c:pt>
              </c:strCache>
            </c:strRef>
          </c:cat>
          <c:val>
            <c:numRef>
              <c:f>'Реч.разв.к 2г Н.г.'!$D$49:$D$50</c:f>
            </c:numRef>
          </c:val>
        </c:ser>
        <c:ser>
          <c:idx val="2"/>
          <c:order val="2"/>
          <c:spPr>
            <a:solidFill>
              <a:srgbClr val="92D050"/>
            </a:solidFill>
          </c:spPr>
          <c:dLbls>
            <c:showVal val="1"/>
          </c:dLbls>
          <c:cat>
            <c:strRef>
              <c:f>'Реч.разв.к 2г Н.г.'!$B$49:$B$50</c:f>
              <c:strCache>
                <c:ptCount val="2"/>
                <c:pt idx="0">
                  <c:v>общее речевое развитие</c:v>
                </c:pt>
                <c:pt idx="1">
                  <c:v>формирование словаря</c:v>
                </c:pt>
              </c:strCache>
            </c:strRef>
          </c:cat>
          <c:val>
            <c:numRef>
              <c:f>'Реч.разв.к 2г Н.г.'!$E$49:$E$50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hape val="cone"/>
        <c:axId val="151072128"/>
        <c:axId val="151078016"/>
        <c:axId val="0"/>
      </c:bar3DChart>
      <c:catAx>
        <c:axId val="151072128"/>
        <c:scaling>
          <c:orientation val="minMax"/>
        </c:scaling>
        <c:axPos val="b"/>
        <c:tickLblPos val="nextTo"/>
        <c:crossAx val="151078016"/>
        <c:crosses val="autoZero"/>
        <c:auto val="1"/>
        <c:lblAlgn val="ctr"/>
        <c:lblOffset val="100"/>
      </c:catAx>
      <c:valAx>
        <c:axId val="151078016"/>
        <c:scaling>
          <c:orientation val="minMax"/>
        </c:scaling>
        <c:axPos val="l"/>
        <c:majorGridlines/>
        <c:numFmt formatCode="General" sourceLinked="1"/>
        <c:tickLblPos val="nextTo"/>
        <c:crossAx val="151072128"/>
        <c:crosses val="autoZero"/>
        <c:crossBetween val="between"/>
      </c:valAx>
    </c:plotArea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'Реч.разв.к 2г К.г.'!$B$49:$B$50</c:f>
              <c:strCache>
                <c:ptCount val="2"/>
                <c:pt idx="0">
                  <c:v>общее речевое развитие</c:v>
                </c:pt>
                <c:pt idx="1">
                  <c:v>формирование словаря</c:v>
                </c:pt>
              </c:strCache>
            </c:strRef>
          </c:cat>
          <c:val>
            <c:numRef>
              <c:f>'Реч.разв.к 2г К.г.'!$C$49:$C$50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cat>
            <c:strRef>
              <c:f>'Реч.разв.к 2г Н.г.'!$B$49:$B$50</c:f>
              <c:strCache>
                <c:ptCount val="2"/>
                <c:pt idx="0">
                  <c:v>общее речевое развитие</c:v>
                </c:pt>
                <c:pt idx="1">
                  <c:v>формирование словаря</c:v>
                </c:pt>
              </c:strCache>
            </c:strRef>
          </c:cat>
          <c:val>
            <c:numRef>
              <c:f>'Реч.разв.к 2г Н.г.'!$D$49:$D$50</c:f>
            </c:numRef>
          </c:val>
        </c:ser>
        <c:ser>
          <c:idx val="2"/>
          <c:order val="2"/>
          <c:spPr>
            <a:solidFill>
              <a:srgbClr val="92D050"/>
            </a:solidFill>
          </c:spPr>
          <c:dLbls>
            <c:showVal val="1"/>
          </c:dLbls>
          <c:cat>
            <c:strRef>
              <c:f>'Реч.разв.к 2г К.г.'!$B$49:$B$50</c:f>
              <c:strCache>
                <c:ptCount val="2"/>
                <c:pt idx="0">
                  <c:v>общее речевое развитие</c:v>
                </c:pt>
                <c:pt idx="1">
                  <c:v>формирование словаря</c:v>
                </c:pt>
              </c:strCache>
            </c:strRef>
          </c:cat>
          <c:val>
            <c:numRef>
              <c:f>'Реч.разв.к 2г К.г.'!$E$49:$E$50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hape val="cone"/>
        <c:axId val="151338368"/>
        <c:axId val="151348352"/>
        <c:axId val="0"/>
      </c:bar3DChart>
      <c:catAx>
        <c:axId val="151338368"/>
        <c:scaling>
          <c:orientation val="minMax"/>
        </c:scaling>
        <c:axPos val="b"/>
        <c:tickLblPos val="nextTo"/>
        <c:crossAx val="151348352"/>
        <c:crosses val="autoZero"/>
        <c:auto val="1"/>
        <c:lblAlgn val="ctr"/>
        <c:lblOffset val="100"/>
      </c:catAx>
      <c:valAx>
        <c:axId val="151348352"/>
        <c:scaling>
          <c:orientation val="minMax"/>
        </c:scaling>
        <c:axPos val="l"/>
        <c:majorGridlines/>
        <c:numFmt formatCode="General" sourceLinked="1"/>
        <c:tickLblPos val="nextTo"/>
        <c:crossAx val="151338368"/>
        <c:crosses val="autoZero"/>
        <c:crossBetween val="between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213360</xdr:colOff>
      <xdr:row>5</xdr:row>
      <xdr:rowOff>121920</xdr:rowOff>
    </xdr:from>
    <xdr:ext cx="184731" cy="264560"/>
    <xdr:sp macro="" textlink="">
      <xdr:nvSpPr>
        <xdr:cNvPr id="2" name="TextBox 1"/>
        <xdr:cNvSpPr txBox="1"/>
      </xdr:nvSpPr>
      <xdr:spPr>
        <a:xfrm>
          <a:off x="213360" y="12725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0.31877</cdr:x>
      <cdr:y>0</cdr:y>
    </cdr:from>
    <cdr:to>
      <cdr:x>0.47411</cdr:x>
      <cdr:y>0.23762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876426" y="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 b="1"/>
            <a:t>Познавательное развитие. Дети 2-3 ода.</a:t>
          </a:r>
          <a:r>
            <a:rPr lang="ru-RU" sz="1100" b="1" baseline="0"/>
            <a:t> Начало уч.г.</a:t>
          </a:r>
          <a:endParaRPr lang="ru-RU" sz="1100" b="1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923924</xdr:colOff>
      <xdr:row>46</xdr:row>
      <xdr:rowOff>171450</xdr:rowOff>
    </xdr:from>
    <xdr:to>
      <xdr:col>18</xdr:col>
      <xdr:colOff>342900</xdr:colOff>
      <xdr:row>67</xdr:row>
      <xdr:rowOff>38100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0.31877</cdr:x>
      <cdr:y>0</cdr:y>
    </cdr:from>
    <cdr:to>
      <cdr:x>0.47411</cdr:x>
      <cdr:y>0.23762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876426" y="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 b="1"/>
            <a:t>Познавательное развитие. Дети 2-3 ода.</a:t>
          </a:r>
          <a:r>
            <a:rPr lang="ru-RU" sz="1100" b="1" baseline="0"/>
            <a:t> Конец уч.г.</a:t>
          </a:r>
          <a:endParaRPr lang="ru-RU" sz="1100" b="1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575734</xdr:colOff>
      <xdr:row>49</xdr:row>
      <xdr:rowOff>0</xdr:rowOff>
    </xdr:from>
    <xdr:to>
      <xdr:col>15</xdr:col>
      <xdr:colOff>110067</xdr:colOff>
      <xdr:row>63</xdr:row>
      <xdr:rowOff>135467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0.26296</cdr:x>
      <cdr:y>0.08025</cdr:y>
    </cdr:from>
    <cdr:to>
      <cdr:x>0.46296</cdr:x>
      <cdr:y>0.41358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02266" y="22013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Речевое развитие. Дети 1-2 года. Начало года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575734</xdr:colOff>
      <xdr:row>49</xdr:row>
      <xdr:rowOff>0</xdr:rowOff>
    </xdr:from>
    <xdr:to>
      <xdr:col>15</xdr:col>
      <xdr:colOff>110067</xdr:colOff>
      <xdr:row>63</xdr:row>
      <xdr:rowOff>135467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0.26296</cdr:x>
      <cdr:y>0.08025</cdr:y>
    </cdr:from>
    <cdr:to>
      <cdr:x>0.46296</cdr:x>
      <cdr:y>0.41358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02266" y="22013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Речевое развитие. Дети 1-2 года. Конец  года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238124</xdr:colOff>
      <xdr:row>50</xdr:row>
      <xdr:rowOff>190500</xdr:rowOff>
    </xdr:from>
    <xdr:to>
      <xdr:col>18</xdr:col>
      <xdr:colOff>9524</xdr:colOff>
      <xdr:row>64</xdr:row>
      <xdr:rowOff>38100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0.24897</cdr:x>
      <cdr:y>0.03125</cdr:y>
    </cdr:from>
    <cdr:to>
      <cdr:x>0.38102</cdr:x>
      <cdr:y>0.36458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724026" y="8572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200" b="1"/>
            <a:t>Художественно-эстетическое развитие. Начало года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238124</xdr:colOff>
      <xdr:row>50</xdr:row>
      <xdr:rowOff>190500</xdr:rowOff>
    </xdr:from>
    <xdr:to>
      <xdr:col>18</xdr:col>
      <xdr:colOff>9524</xdr:colOff>
      <xdr:row>64</xdr:row>
      <xdr:rowOff>38100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118533</xdr:colOff>
      <xdr:row>46</xdr:row>
      <xdr:rowOff>152400</xdr:rowOff>
    </xdr:from>
    <xdr:to>
      <xdr:col>19</xdr:col>
      <xdr:colOff>381000</xdr:colOff>
      <xdr:row>61</xdr:row>
      <xdr:rowOff>101600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13</xdr:col>
      <xdr:colOff>169333</xdr:colOff>
      <xdr:row>46</xdr:row>
      <xdr:rowOff>93134</xdr:rowOff>
    </xdr:from>
    <xdr:ext cx="3369512" cy="254493"/>
    <xdr:sp macro="" textlink="">
      <xdr:nvSpPr>
        <xdr:cNvPr id="3" name="TextBox 2"/>
        <xdr:cNvSpPr txBox="1"/>
      </xdr:nvSpPr>
      <xdr:spPr>
        <a:xfrm>
          <a:off x="8255000" y="10143067"/>
          <a:ext cx="3369512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 b="1">
              <a:latin typeface="Times New Roman" pitchFamily="18" charset="0"/>
              <a:cs typeface="Times New Roman" pitchFamily="18" charset="0"/>
            </a:rPr>
            <a:t>Физическое развитие.</a:t>
          </a:r>
          <a:r>
            <a:rPr lang="ru-RU" sz="1100" b="1" baseline="0">
              <a:latin typeface="Times New Roman" pitchFamily="18" charset="0"/>
              <a:cs typeface="Times New Roman" pitchFamily="18" charset="0"/>
            </a:rPr>
            <a:t>  Дети 2-3 лет. (начало года)</a:t>
          </a:r>
          <a:endParaRPr lang="ru-RU" sz="1100" b="1">
            <a:latin typeface="Times New Roman" pitchFamily="18" charset="0"/>
            <a:cs typeface="Times New Roman" pitchFamily="18" charset="0"/>
          </a:endParaRPr>
        </a:p>
      </xdr:txBody>
    </xdr:sp>
    <xdr:clientData/>
  </xdr:one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0.24897</cdr:x>
      <cdr:y>0.03125</cdr:y>
    </cdr:from>
    <cdr:to>
      <cdr:x>0.38102</cdr:x>
      <cdr:y>0.36458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724026" y="8572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200" b="1"/>
            <a:t>Художественно-эстетическое развитие. Конец года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118533</xdr:colOff>
      <xdr:row>46</xdr:row>
      <xdr:rowOff>152400</xdr:rowOff>
    </xdr:from>
    <xdr:to>
      <xdr:col>19</xdr:col>
      <xdr:colOff>381000</xdr:colOff>
      <xdr:row>61</xdr:row>
      <xdr:rowOff>101600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13</xdr:col>
      <xdr:colOff>169333</xdr:colOff>
      <xdr:row>46</xdr:row>
      <xdr:rowOff>93134</xdr:rowOff>
    </xdr:from>
    <xdr:ext cx="3294941" cy="254493"/>
    <xdr:sp macro="" textlink="">
      <xdr:nvSpPr>
        <xdr:cNvPr id="3" name="TextBox 2"/>
        <xdr:cNvSpPr txBox="1"/>
      </xdr:nvSpPr>
      <xdr:spPr>
        <a:xfrm>
          <a:off x="8255000" y="10151534"/>
          <a:ext cx="3294941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 b="1">
              <a:latin typeface="Times New Roman" pitchFamily="18" charset="0"/>
              <a:cs typeface="Times New Roman" pitchFamily="18" charset="0"/>
            </a:rPr>
            <a:t>Физическое развитие.</a:t>
          </a:r>
          <a:r>
            <a:rPr lang="ru-RU" sz="1100" b="1" baseline="0">
              <a:latin typeface="Times New Roman" pitchFamily="18" charset="0"/>
              <a:cs typeface="Times New Roman" pitchFamily="18" charset="0"/>
            </a:rPr>
            <a:t>  Дети 2-3 лет. (конец года)</a:t>
          </a:r>
          <a:endParaRPr lang="ru-RU" sz="1100" b="1">
            <a:latin typeface="Times New Roman" pitchFamily="18" charset="0"/>
            <a:cs typeface="Times New Roman" pitchFamily="18" charset="0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28574</xdr:colOff>
      <xdr:row>46</xdr:row>
      <xdr:rowOff>9524</xdr:rowOff>
    </xdr:from>
    <xdr:to>
      <xdr:col>16</xdr:col>
      <xdr:colOff>161925</xdr:colOff>
      <xdr:row>63</xdr:row>
      <xdr:rowOff>180974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0.16074</cdr:x>
      <cdr:y>3.07879E-7</cdr:y>
    </cdr:from>
    <cdr:to>
      <cdr:x>0.2973</cdr:x>
      <cdr:y>0.28153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76326" y="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200" b="1"/>
            <a:t>Социально-коммуникативное развитие. Дети 2-3 лет. Начало года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28574</xdr:colOff>
      <xdr:row>46</xdr:row>
      <xdr:rowOff>9524</xdr:rowOff>
    </xdr:from>
    <xdr:to>
      <xdr:col>16</xdr:col>
      <xdr:colOff>161925</xdr:colOff>
      <xdr:row>63</xdr:row>
      <xdr:rowOff>180974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0.16074</cdr:x>
      <cdr:y>3.07879E-7</cdr:y>
    </cdr:from>
    <cdr:to>
      <cdr:x>0.2973</cdr:x>
      <cdr:y>0.28153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76326" y="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200" b="1"/>
            <a:t>Социально-коммуникативное развитие. Дети 2-3 лет. Конец года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960120</xdr:colOff>
      <xdr:row>12</xdr:row>
      <xdr:rowOff>22860</xdr:rowOff>
    </xdr:from>
    <xdr:to>
      <xdr:col>11</xdr:col>
      <xdr:colOff>327660</xdr:colOff>
      <xdr:row>32</xdr:row>
      <xdr:rowOff>167640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3</xdr:col>
      <xdr:colOff>1181100</xdr:colOff>
      <xdr:row>12</xdr:row>
      <xdr:rowOff>175260</xdr:rowOff>
    </xdr:from>
    <xdr:ext cx="184731" cy="264560"/>
    <xdr:sp macro="" textlink="">
      <xdr:nvSpPr>
        <xdr:cNvPr id="3" name="TextBox 2"/>
        <xdr:cNvSpPr txBox="1"/>
      </xdr:nvSpPr>
      <xdr:spPr>
        <a:xfrm>
          <a:off x="4884420" y="273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>
    <xdr:from>
      <xdr:col>1</xdr:col>
      <xdr:colOff>1021080</xdr:colOff>
      <xdr:row>10</xdr:row>
      <xdr:rowOff>152400</xdr:rowOff>
    </xdr:from>
    <xdr:to>
      <xdr:col>9</xdr:col>
      <xdr:colOff>205740</xdr:colOff>
      <xdr:row>12</xdr:row>
      <xdr:rowOff>160020</xdr:rowOff>
    </xdr:to>
    <xdr:sp macro="" textlink="">
      <xdr:nvSpPr>
        <xdr:cNvPr id="31745" name="Text Box 1"/>
        <xdr:cNvSpPr txBox="1">
          <a:spLocks noChangeArrowheads="1"/>
        </xdr:cNvSpPr>
      </xdr:nvSpPr>
      <xdr:spPr bwMode="auto">
        <a:xfrm>
          <a:off x="2240280" y="2346960"/>
          <a:ext cx="7185660" cy="3733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ru-RU" sz="1100" b="1" i="0" u="none" strike="noStrike" baseline="0">
              <a:solidFill>
                <a:srgbClr val="000000"/>
              </a:solidFill>
              <a:latin typeface="Calibri"/>
              <a:cs typeface="Calibri"/>
            </a:rPr>
            <a:t>Обобщение результатов педагогической диагностики по ОО "Социально-коммуникативное развитие" (дети 2-3 лет)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923924</xdr:colOff>
      <xdr:row>46</xdr:row>
      <xdr:rowOff>171450</xdr:rowOff>
    </xdr:from>
    <xdr:to>
      <xdr:col>18</xdr:col>
      <xdr:colOff>342900</xdr:colOff>
      <xdr:row>67</xdr:row>
      <xdr:rowOff>38100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C33"/>
  <sheetViews>
    <sheetView topLeftCell="A19" workbookViewId="0">
      <selection activeCell="C37" sqref="C37"/>
    </sheetView>
  </sheetViews>
  <sheetFormatPr defaultRowHeight="14.5"/>
  <cols>
    <col min="1" max="1" width="5.90625" customWidth="1"/>
    <col min="2" max="2" width="29.90625" customWidth="1"/>
    <col min="3" max="3" width="10.54296875" customWidth="1"/>
  </cols>
  <sheetData>
    <row r="3" spans="1:3" ht="33" customHeight="1">
      <c r="A3" s="14" t="s">
        <v>2</v>
      </c>
      <c r="B3" s="14" t="s">
        <v>3</v>
      </c>
      <c r="C3" s="65" t="s">
        <v>155</v>
      </c>
    </row>
    <row r="4" spans="1:3">
      <c r="A4" s="77">
        <v>1</v>
      </c>
      <c r="B4" s="14"/>
      <c r="C4" s="14"/>
    </row>
    <row r="5" spans="1:3">
      <c r="A5" s="77">
        <v>2</v>
      </c>
      <c r="B5" s="14"/>
      <c r="C5" s="14"/>
    </row>
    <row r="6" spans="1:3">
      <c r="A6" s="77">
        <v>3</v>
      </c>
      <c r="B6" s="14"/>
      <c r="C6" s="14"/>
    </row>
    <row r="7" spans="1:3">
      <c r="A7" s="77">
        <v>4</v>
      </c>
      <c r="B7" s="14"/>
      <c r="C7" s="14"/>
    </row>
    <row r="8" spans="1:3">
      <c r="A8" s="77">
        <v>5</v>
      </c>
      <c r="B8" s="14"/>
      <c r="C8" s="14"/>
    </row>
    <row r="9" spans="1:3">
      <c r="A9" s="77">
        <v>6</v>
      </c>
      <c r="B9" s="14"/>
      <c r="C9" s="14"/>
    </row>
    <row r="10" spans="1:3">
      <c r="A10" s="77">
        <v>7</v>
      </c>
      <c r="B10" s="14"/>
      <c r="C10" s="14"/>
    </row>
    <row r="11" spans="1:3">
      <c r="A11" s="77">
        <v>8</v>
      </c>
      <c r="B11" s="14"/>
      <c r="C11" s="14"/>
    </row>
    <row r="12" spans="1:3">
      <c r="A12" s="77">
        <v>9</v>
      </c>
      <c r="B12" s="14"/>
      <c r="C12" s="14"/>
    </row>
    <row r="13" spans="1:3">
      <c r="A13" s="77">
        <v>10</v>
      </c>
      <c r="B13" s="14"/>
      <c r="C13" s="14"/>
    </row>
    <row r="14" spans="1:3">
      <c r="A14" s="77">
        <v>11</v>
      </c>
      <c r="B14" s="14"/>
      <c r="C14" s="14"/>
    </row>
    <row r="15" spans="1:3">
      <c r="A15" s="77">
        <v>12</v>
      </c>
      <c r="B15" s="14"/>
      <c r="C15" s="14"/>
    </row>
    <row r="16" spans="1:3">
      <c r="A16" s="77">
        <v>13</v>
      </c>
      <c r="B16" s="14"/>
      <c r="C16" s="14"/>
    </row>
    <row r="17" spans="1:3">
      <c r="A17" s="77">
        <v>14</v>
      </c>
      <c r="B17" s="14"/>
      <c r="C17" s="14"/>
    </row>
    <row r="18" spans="1:3">
      <c r="A18" s="77">
        <v>15</v>
      </c>
      <c r="B18" s="14"/>
      <c r="C18" s="14"/>
    </row>
    <row r="19" spans="1:3">
      <c r="A19" s="77">
        <v>16</v>
      </c>
      <c r="B19" s="14"/>
      <c r="C19" s="14"/>
    </row>
    <row r="20" spans="1:3">
      <c r="A20" s="77">
        <v>17</v>
      </c>
      <c r="B20" s="14"/>
      <c r="C20" s="14"/>
    </row>
    <row r="21" spans="1:3">
      <c r="A21" s="77">
        <v>18</v>
      </c>
      <c r="B21" s="14"/>
      <c r="C21" s="14"/>
    </row>
    <row r="22" spans="1:3">
      <c r="A22" s="77">
        <v>19</v>
      </c>
      <c r="B22" s="14"/>
      <c r="C22" s="14"/>
    </row>
    <row r="23" spans="1:3">
      <c r="A23" s="77">
        <v>20</v>
      </c>
      <c r="B23" s="14"/>
      <c r="C23" s="14"/>
    </row>
    <row r="24" spans="1:3">
      <c r="A24" s="77">
        <v>21</v>
      </c>
      <c r="B24" s="14"/>
      <c r="C24" s="14"/>
    </row>
    <row r="25" spans="1:3">
      <c r="A25" s="77">
        <v>22</v>
      </c>
      <c r="B25" s="14"/>
      <c r="C25" s="14"/>
    </row>
    <row r="26" spans="1:3">
      <c r="A26" s="77">
        <v>23</v>
      </c>
      <c r="B26" s="14"/>
      <c r="C26" s="14"/>
    </row>
    <row r="27" spans="1:3">
      <c r="A27" s="77">
        <v>24</v>
      </c>
      <c r="B27" s="14"/>
      <c r="C27" s="14"/>
    </row>
    <row r="28" spans="1:3">
      <c r="A28" s="77">
        <v>25</v>
      </c>
      <c r="B28" s="14"/>
      <c r="C28" s="14"/>
    </row>
    <row r="29" spans="1:3">
      <c r="A29" s="77">
        <v>26</v>
      </c>
      <c r="B29" s="14"/>
      <c r="C29" s="14"/>
    </row>
    <row r="30" spans="1:3">
      <c r="A30" s="77">
        <v>27</v>
      </c>
      <c r="B30" s="14"/>
      <c r="C30" s="14"/>
    </row>
    <row r="31" spans="1:3">
      <c r="A31" s="77">
        <v>28</v>
      </c>
      <c r="B31" s="14"/>
      <c r="C31" s="14"/>
    </row>
    <row r="32" spans="1:3">
      <c r="A32" s="77">
        <v>29</v>
      </c>
      <c r="B32" s="14"/>
      <c r="C32" s="14"/>
    </row>
    <row r="33" spans="1:3">
      <c r="A33" s="77">
        <v>30</v>
      </c>
      <c r="B33" s="14"/>
      <c r="C33" s="14"/>
    </row>
  </sheetData>
  <hyperlinks>
    <hyperlink ref="A4" location="'1'!A1" display="'1'!A1"/>
    <hyperlink ref="A5" location="'2'!A1" display="'2'!A1"/>
    <hyperlink ref="A6" location="'3'!A1" display="'3'!A1"/>
    <hyperlink ref="A7" location="'4'!A1" display="'4'!A1"/>
    <hyperlink ref="A8" location="'5'!A1" display="'5'!A1"/>
    <hyperlink ref="A9" location="'6'!A1" display="'6'!A1"/>
    <hyperlink ref="A10" location="'7'!A1" display="'7'!A1"/>
    <hyperlink ref="A11" location="'8'!A1" display="'8'!A1"/>
    <hyperlink ref="A12" location="'9'!A1" display="'9'!A1"/>
    <hyperlink ref="A13" location="'10'!A1" display="'10'!A1"/>
    <hyperlink ref="A14" location="'11'!A1" display="'11'!A1"/>
    <hyperlink ref="A15" location="'12'!A1" display="'12'!A1"/>
    <hyperlink ref="A16" location="'13'!A1" display="'13'!A1"/>
    <hyperlink ref="A17" location="'14'!A1" display="'14'!A1"/>
    <hyperlink ref="A18" location="'15'!A1" display="'15'!A1"/>
    <hyperlink ref="A19" location="'16'!A1" display="'16'!A1"/>
    <hyperlink ref="A20" location="'17'!A1" display="'17'!A1"/>
    <hyperlink ref="A21" location="'18'!A1" display="'18'!A1"/>
    <hyperlink ref="A22" location="'19'!A1" display="'19'!A1"/>
    <hyperlink ref="A23" location="'20'!A1" display="'20'!A1"/>
    <hyperlink ref="A24" location="'21'!A1" display="'21'!A1"/>
    <hyperlink ref="A25" location="'22'!A1" display="'22'!A1"/>
    <hyperlink ref="A26" location="'23'!A1" display="'23'!A1"/>
    <hyperlink ref="A27" location="'24'!A1" display="'24'!A1"/>
    <hyperlink ref="A28" location="'25'!A1" display="'25'!A1"/>
    <hyperlink ref="A29" location="'26'!A1" display="'26'!A1"/>
    <hyperlink ref="A30" location="'27'!A1" display="'27'!A1"/>
    <hyperlink ref="A31" location="'28'!A1" display="'28'!A1"/>
    <hyperlink ref="A32" location="'29'!A1" display="'29'!A1"/>
    <hyperlink ref="A33" location="'30'!A1" display="'30'!A1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C000"/>
  </sheetPr>
  <dimension ref="A1:N6"/>
  <sheetViews>
    <sheetView workbookViewId="0">
      <selection activeCell="I7" sqref="I7"/>
    </sheetView>
  </sheetViews>
  <sheetFormatPr defaultRowHeight="14.5"/>
  <cols>
    <col min="1" max="1" width="21" customWidth="1"/>
    <col min="2" max="2" width="12.08984375" customWidth="1"/>
    <col min="3" max="3" width="16" customWidth="1"/>
    <col min="4" max="4" width="17.81640625" customWidth="1"/>
    <col min="5" max="5" width="16.54296875" customWidth="1"/>
    <col min="7" max="7" width="14.453125" customWidth="1"/>
    <col min="8" max="8" width="22.54296875" customWidth="1"/>
    <col min="9" max="9" width="12.81640625" customWidth="1"/>
  </cols>
  <sheetData>
    <row r="1" spans="1:14">
      <c r="A1" s="178" t="s">
        <v>188</v>
      </c>
      <c r="B1" s="178"/>
      <c r="C1" s="178"/>
      <c r="D1" s="178"/>
      <c r="E1" s="178"/>
      <c r="F1" s="178"/>
      <c r="G1" s="178"/>
      <c r="H1" s="178"/>
      <c r="I1" s="178"/>
    </row>
    <row r="4" spans="1:14" ht="43.5">
      <c r="A4" s="14"/>
      <c r="B4" s="65" t="s">
        <v>179</v>
      </c>
      <c r="C4" s="65" t="s">
        <v>185</v>
      </c>
      <c r="D4" s="65" t="s">
        <v>181</v>
      </c>
      <c r="E4" s="65" t="s">
        <v>182</v>
      </c>
      <c r="F4" s="65" t="s">
        <v>172</v>
      </c>
      <c r="G4" s="65" t="s">
        <v>183</v>
      </c>
      <c r="H4" s="65" t="s">
        <v>184</v>
      </c>
      <c r="I4" s="65" t="s">
        <v>186</v>
      </c>
      <c r="J4" s="73"/>
      <c r="K4" s="73"/>
      <c r="L4" s="73"/>
      <c r="M4" s="73"/>
      <c r="N4" s="73"/>
    </row>
    <row r="5" spans="1:14">
      <c r="A5" s="14" t="s">
        <v>164</v>
      </c>
      <c r="B5" s="14" t="e">
        <f>'Позн.разв. 2-3 г. Н.г.'!E48</f>
        <v>#DIV/0!</v>
      </c>
      <c r="C5" s="14" t="e">
        <f>'Позн.разв. 2-3 г. Н.г.'!E49</f>
        <v>#DIV/0!</v>
      </c>
      <c r="D5" s="14" t="e">
        <f>'Позн.разв. 2-3 г. Н.г.'!E50</f>
        <v>#DIV/0!</v>
      </c>
      <c r="E5" s="14" t="e">
        <f>'Позн.разв. 2-3 г. Н.г.'!E51</f>
        <v>#DIV/0!</v>
      </c>
      <c r="F5" s="14" t="e">
        <f>'Позн.разв. 2-3 г. Н.г.'!E52</f>
        <v>#DIV/0!</v>
      </c>
      <c r="G5" s="14" t="e">
        <f>'Позн.разв. 2-3 г. Н.г.'!E53</f>
        <v>#DIV/0!</v>
      </c>
      <c r="H5" s="14" t="e">
        <f>'Позн.разв. 2-3 г. Н.г.'!E54</f>
        <v>#DIV/0!</v>
      </c>
      <c r="I5" s="14" t="e">
        <f>'Позн.разв. 2-3 г. Н.г.'!Z41</f>
        <v>#DIV/0!</v>
      </c>
    </row>
    <row r="6" spans="1:14">
      <c r="A6" s="14" t="s">
        <v>162</v>
      </c>
      <c r="B6" s="14" t="e">
        <f>'Позн.разв. 2-3 г. К.г.'!E48</f>
        <v>#DIV/0!</v>
      </c>
      <c r="C6" s="14" t="e">
        <f>'Позн.разв. 2-3 г. К.г.'!E49</f>
        <v>#DIV/0!</v>
      </c>
      <c r="D6" s="14" t="e">
        <f>'Позн.разв. 2-3 г. К.г.'!E50</f>
        <v>#DIV/0!</v>
      </c>
      <c r="E6" s="14" t="e">
        <f>'Позн.разв. 2-3 г. К.г.'!E51</f>
        <v>#DIV/0!</v>
      </c>
      <c r="F6" s="14" t="e">
        <f>'Позн.разв. 2-3 г. К.г.'!E52</f>
        <v>#DIV/0!</v>
      </c>
      <c r="G6" s="14" t="e">
        <f>'Позн.разв. 2-3 г. К.г.'!E53</f>
        <v>#DIV/0!</v>
      </c>
      <c r="H6" s="14" t="e">
        <f>'Позн.разв. 2-3 г. К.г.'!E54</f>
        <v>#DIV/0!</v>
      </c>
      <c r="I6" s="14" t="e">
        <f>'Позн.разв. 2-3 г. К.г.'!Z41</f>
        <v>#DIV/0!</v>
      </c>
    </row>
  </sheetData>
  <mergeCells count="1">
    <mergeCell ref="A1:I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92D050"/>
  </sheetPr>
  <dimension ref="A1:AC50"/>
  <sheetViews>
    <sheetView topLeftCell="A21" zoomScale="90" zoomScaleNormal="90" workbookViewId="0">
      <selection activeCell="E19" sqref="E19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1.81640625" customWidth="1"/>
    <col min="6" max="6" width="10.81640625" customWidth="1"/>
    <col min="7" max="7" width="17.1796875" customWidth="1"/>
    <col min="8" max="8" width="14.6328125" customWidth="1"/>
    <col min="9" max="9" width="14.08984375" customWidth="1"/>
    <col min="10" max="10" width="12.54296875" customWidth="1"/>
    <col min="11" max="11" width="13.1796875" customWidth="1"/>
    <col min="12" max="12" width="4.08984375" customWidth="1"/>
    <col min="13" max="13" width="5.81640625" customWidth="1"/>
    <col min="14" max="14" width="4.1796875" customWidth="1"/>
    <col min="15" max="15" width="4.81640625" customWidth="1"/>
    <col min="16" max="16" width="6.1796875" customWidth="1"/>
    <col min="17" max="17" width="12.08984375" customWidth="1"/>
    <col min="18" max="21" width="12" customWidth="1"/>
    <col min="23" max="25" width="10.54296875" customWidth="1"/>
    <col min="26" max="27" width="9.81640625" customWidth="1"/>
    <col min="28" max="28" width="10.36328125" customWidth="1"/>
    <col min="29" max="29" width="12.08984375" customWidth="1"/>
  </cols>
  <sheetData>
    <row r="1" spans="1:29">
      <c r="A1" s="139" t="s">
        <v>84</v>
      </c>
      <c r="B1" s="139"/>
      <c r="C1" s="14"/>
      <c r="D1" s="14"/>
      <c r="E1" s="179" t="s">
        <v>85</v>
      </c>
      <c r="F1" s="180"/>
      <c r="G1" s="180"/>
      <c r="H1" s="38"/>
      <c r="I1" s="181" t="s">
        <v>86</v>
      </c>
      <c r="J1" s="181"/>
      <c r="K1" s="181"/>
      <c r="L1" s="181"/>
      <c r="M1" s="181"/>
      <c r="N1" s="181"/>
      <c r="O1" s="181"/>
      <c r="P1" s="62"/>
      <c r="Q1" s="62"/>
      <c r="R1" s="62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</row>
    <row r="2" spans="1:29">
      <c r="A2" s="139" t="s">
        <v>0</v>
      </c>
      <c r="B2" s="139"/>
      <c r="C2" s="139"/>
      <c r="D2" s="139"/>
      <c r="E2" s="179" t="s">
        <v>87</v>
      </c>
      <c r="F2" s="180"/>
      <c r="G2" s="180"/>
      <c r="H2" s="38"/>
      <c r="I2" s="182" t="s">
        <v>88</v>
      </c>
      <c r="J2" s="182"/>
      <c r="K2" s="182"/>
      <c r="L2" s="182"/>
      <c r="M2" s="182"/>
      <c r="N2" s="182"/>
      <c r="O2" s="182"/>
      <c r="P2" s="182"/>
      <c r="Q2" s="182"/>
      <c r="R2" s="63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>
      <c r="A3" s="140" t="s">
        <v>1</v>
      </c>
      <c r="B3" s="140"/>
      <c r="C3" s="140"/>
      <c r="D3" s="140"/>
      <c r="E3" s="24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32"/>
      <c r="S3" s="17"/>
      <c r="T3" s="13"/>
      <c r="U3" s="13"/>
      <c r="V3" s="13"/>
      <c r="W3" s="13"/>
      <c r="X3" s="13"/>
      <c r="Y3" s="13"/>
      <c r="Z3" s="13"/>
      <c r="AA3" s="13"/>
      <c r="AB3" s="13"/>
      <c r="AC3" s="13"/>
    </row>
    <row r="4" spans="1:29">
      <c r="A4" s="141" t="s">
        <v>23</v>
      </c>
      <c r="B4" s="141"/>
      <c r="C4" s="24"/>
      <c r="D4" s="24"/>
      <c r="E4" s="24"/>
      <c r="F4" s="104" t="s">
        <v>26</v>
      </c>
      <c r="G4" s="104"/>
      <c r="H4" s="104"/>
      <c r="I4" s="144" t="s">
        <v>25</v>
      </c>
      <c r="J4" s="144"/>
      <c r="K4" s="144"/>
      <c r="L4" s="98" t="s">
        <v>24</v>
      </c>
      <c r="M4" s="99"/>
      <c r="N4" s="99"/>
      <c r="O4" s="99"/>
      <c r="P4" s="99"/>
      <c r="Q4" s="100"/>
      <c r="R4" s="33"/>
      <c r="S4" s="18"/>
      <c r="T4" s="14"/>
      <c r="U4" s="14"/>
      <c r="V4" s="15"/>
      <c r="W4" s="15"/>
      <c r="X4" s="15"/>
      <c r="Y4" s="15"/>
      <c r="Z4" s="15"/>
      <c r="AA4" s="15"/>
      <c r="AB4" s="15"/>
      <c r="AC4" s="15"/>
    </row>
    <row r="5" spans="1:29" ht="15" thickBot="1">
      <c r="A5" s="108" t="s">
        <v>27</v>
      </c>
      <c r="B5" s="108"/>
      <c r="C5" s="27"/>
      <c r="D5" s="27"/>
      <c r="E5" s="27"/>
      <c r="F5" s="185" t="s">
        <v>29</v>
      </c>
      <c r="G5" s="185"/>
      <c r="H5" s="185"/>
      <c r="I5" s="145" t="s">
        <v>31</v>
      </c>
      <c r="J5" s="145"/>
      <c r="K5" s="145"/>
      <c r="L5" s="101" t="s">
        <v>30</v>
      </c>
      <c r="M5" s="102"/>
      <c r="N5" s="102"/>
      <c r="O5" s="102"/>
      <c r="P5" s="102"/>
      <c r="Q5" s="103"/>
      <c r="R5" s="33"/>
      <c r="S5" s="19"/>
      <c r="T5" s="15"/>
      <c r="U5" s="15"/>
      <c r="V5" s="15"/>
      <c r="W5" s="15"/>
      <c r="X5" s="15"/>
      <c r="Y5" s="15"/>
      <c r="Z5" s="15"/>
      <c r="AA5" s="15"/>
      <c r="AB5" s="15"/>
      <c r="AC5" s="15"/>
    </row>
    <row r="6" spans="1:29" ht="15" thickBot="1">
      <c r="A6" s="146" t="s">
        <v>2</v>
      </c>
      <c r="B6" s="149" t="s">
        <v>3</v>
      </c>
      <c r="C6" s="4"/>
      <c r="D6" s="4"/>
      <c r="E6" s="162" t="s">
        <v>59</v>
      </c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3"/>
    </row>
    <row r="7" spans="1:29" ht="15" thickBot="1">
      <c r="A7" s="146"/>
      <c r="B7" s="149"/>
      <c r="C7" s="3"/>
      <c r="D7" s="3"/>
      <c r="E7" s="149" t="s">
        <v>81</v>
      </c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3"/>
    </row>
    <row r="8" spans="1:29" ht="15" thickBot="1">
      <c r="A8" s="146"/>
      <c r="B8" s="149"/>
      <c r="C8" s="3"/>
      <c r="D8" s="3"/>
      <c r="E8" s="119" t="s">
        <v>60</v>
      </c>
      <c r="F8" s="120"/>
      <c r="G8" s="121"/>
      <c r="H8" s="119" t="s">
        <v>61</v>
      </c>
      <c r="I8" s="120"/>
      <c r="J8" s="120"/>
      <c r="K8" s="121"/>
      <c r="L8" s="88" t="s">
        <v>62</v>
      </c>
      <c r="M8" s="88" t="s">
        <v>63</v>
      </c>
      <c r="N8" s="88" t="s">
        <v>64</v>
      </c>
      <c r="O8" s="88" t="s">
        <v>65</v>
      </c>
      <c r="P8" s="88" t="s">
        <v>66</v>
      </c>
      <c r="Q8" s="150" t="s">
        <v>130</v>
      </c>
    </row>
    <row r="9" spans="1:29" ht="22.5" customHeight="1" thickBot="1">
      <c r="A9" s="146"/>
      <c r="B9" s="149"/>
      <c r="C9" s="3"/>
      <c r="D9" s="3"/>
      <c r="E9" s="168" t="s">
        <v>117</v>
      </c>
      <c r="F9" s="168" t="s">
        <v>118</v>
      </c>
      <c r="G9" s="168" t="s">
        <v>119</v>
      </c>
      <c r="H9" s="165" t="s">
        <v>148</v>
      </c>
      <c r="I9" s="166"/>
      <c r="J9" s="166"/>
      <c r="K9" s="167"/>
      <c r="L9" s="89"/>
      <c r="M9" s="89"/>
      <c r="N9" s="89"/>
      <c r="O9" s="89"/>
      <c r="P9" s="89"/>
      <c r="Q9" s="150"/>
    </row>
    <row r="10" spans="1:29" ht="15" customHeight="1" thickBot="1">
      <c r="A10" s="146"/>
      <c r="B10" s="149"/>
      <c r="C10" s="3"/>
      <c r="D10" s="3"/>
      <c r="E10" s="183"/>
      <c r="F10" s="183"/>
      <c r="G10" s="183"/>
      <c r="H10" s="168" t="s">
        <v>149</v>
      </c>
      <c r="I10" s="168" t="s">
        <v>150</v>
      </c>
      <c r="J10" s="168" t="s">
        <v>151</v>
      </c>
      <c r="K10" s="184" t="s">
        <v>152</v>
      </c>
      <c r="L10" s="89"/>
      <c r="M10" s="89"/>
      <c r="N10" s="89"/>
      <c r="O10" s="186"/>
      <c r="P10" s="89"/>
      <c r="Q10" s="150"/>
    </row>
    <row r="11" spans="1:29" ht="17.5" customHeight="1" thickBot="1">
      <c r="A11" s="146"/>
      <c r="B11" s="149"/>
      <c r="C11" s="3"/>
      <c r="D11" s="3"/>
      <c r="E11" s="169"/>
      <c r="F11" s="169"/>
      <c r="G11" s="169"/>
      <c r="H11" s="169"/>
      <c r="I11" s="169"/>
      <c r="J11" s="169"/>
      <c r="K11" s="184"/>
      <c r="L11" s="90"/>
      <c r="M11" s="90"/>
      <c r="N11" s="90"/>
      <c r="O11" s="187"/>
      <c r="P11" s="90"/>
      <c r="Q11" s="150"/>
    </row>
    <row r="12" spans="1:29" ht="15" thickBot="1">
      <c r="A12" s="3">
        <v>1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 t="s">
        <v>21</v>
      </c>
      <c r="M12" s="3" t="s">
        <v>21</v>
      </c>
      <c r="N12" s="3" t="s">
        <v>21</v>
      </c>
      <c r="O12" s="3" t="s">
        <v>21</v>
      </c>
      <c r="P12" s="3" t="s">
        <v>21</v>
      </c>
      <c r="Q12" s="5" t="e">
        <f t="shared" ref="Q12:Q41" si="0">AVERAGE(E12:P12)</f>
        <v>#DIV/0!</v>
      </c>
    </row>
    <row r="13" spans="1:29" ht="15" thickBot="1">
      <c r="A13" s="3">
        <v>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 t="s">
        <v>21</v>
      </c>
      <c r="M13" s="3" t="s">
        <v>21</v>
      </c>
      <c r="N13" s="3" t="s">
        <v>21</v>
      </c>
      <c r="O13" s="3" t="s">
        <v>21</v>
      </c>
      <c r="P13" s="3" t="s">
        <v>21</v>
      </c>
      <c r="Q13" s="5" t="e">
        <f t="shared" si="0"/>
        <v>#DIV/0!</v>
      </c>
    </row>
    <row r="14" spans="1:29" ht="15" thickBot="1">
      <c r="A14" s="3">
        <v>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 t="s">
        <v>21</v>
      </c>
      <c r="M14" s="3" t="s">
        <v>21</v>
      </c>
      <c r="N14" s="3" t="s">
        <v>21</v>
      </c>
      <c r="O14" s="3" t="s">
        <v>21</v>
      </c>
      <c r="P14" s="3" t="s">
        <v>21</v>
      </c>
      <c r="Q14" s="5" t="e">
        <f t="shared" si="0"/>
        <v>#DIV/0!</v>
      </c>
    </row>
    <row r="15" spans="1:29" ht="15" thickBot="1">
      <c r="A15" s="3">
        <v>4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 t="s">
        <v>21</v>
      </c>
      <c r="M15" s="3" t="s">
        <v>21</v>
      </c>
      <c r="N15" s="3" t="s">
        <v>21</v>
      </c>
      <c r="O15" s="3" t="s">
        <v>21</v>
      </c>
      <c r="P15" s="3" t="s">
        <v>21</v>
      </c>
      <c r="Q15" s="5" t="e">
        <f t="shared" si="0"/>
        <v>#DIV/0!</v>
      </c>
    </row>
    <row r="16" spans="1:29" ht="15" thickBot="1">
      <c r="A16" s="3">
        <v>5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 t="s">
        <v>21</v>
      </c>
      <c r="M16" s="3" t="s">
        <v>21</v>
      </c>
      <c r="N16" s="3" t="s">
        <v>21</v>
      </c>
      <c r="O16" s="3" t="s">
        <v>21</v>
      </c>
      <c r="P16" s="3" t="s">
        <v>21</v>
      </c>
      <c r="Q16" s="5" t="e">
        <f t="shared" si="0"/>
        <v>#DIV/0!</v>
      </c>
    </row>
    <row r="17" spans="1:17" ht="15" thickBot="1">
      <c r="A17" s="3">
        <v>6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 t="s">
        <v>21</v>
      </c>
      <c r="M17" s="3" t="s">
        <v>21</v>
      </c>
      <c r="N17" s="3" t="s">
        <v>21</v>
      </c>
      <c r="O17" s="3" t="s">
        <v>21</v>
      </c>
      <c r="P17" s="3" t="s">
        <v>21</v>
      </c>
      <c r="Q17" s="5" t="e">
        <f t="shared" si="0"/>
        <v>#DIV/0!</v>
      </c>
    </row>
    <row r="18" spans="1:17" ht="15" thickBot="1">
      <c r="A18" s="3">
        <v>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 t="s">
        <v>21</v>
      </c>
      <c r="M18" s="3" t="s">
        <v>21</v>
      </c>
      <c r="N18" s="3" t="s">
        <v>21</v>
      </c>
      <c r="O18" s="3" t="s">
        <v>21</v>
      </c>
      <c r="P18" s="3" t="s">
        <v>21</v>
      </c>
      <c r="Q18" s="5" t="e">
        <f t="shared" si="0"/>
        <v>#DIV/0!</v>
      </c>
    </row>
    <row r="19" spans="1:17" ht="15" thickBot="1">
      <c r="A19" s="3">
        <v>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 t="s">
        <v>21</v>
      </c>
      <c r="M19" s="3" t="s">
        <v>21</v>
      </c>
      <c r="N19" s="3" t="s">
        <v>21</v>
      </c>
      <c r="O19" s="3" t="s">
        <v>21</v>
      </c>
      <c r="P19" s="3" t="s">
        <v>21</v>
      </c>
      <c r="Q19" s="5" t="e">
        <f t="shared" si="0"/>
        <v>#DIV/0!</v>
      </c>
    </row>
    <row r="20" spans="1:17" ht="15" thickBot="1">
      <c r="A20" s="3">
        <v>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 t="s">
        <v>21</v>
      </c>
      <c r="M20" s="3" t="s">
        <v>21</v>
      </c>
      <c r="N20" s="3" t="s">
        <v>21</v>
      </c>
      <c r="O20" s="3" t="s">
        <v>21</v>
      </c>
      <c r="P20" s="3" t="s">
        <v>21</v>
      </c>
      <c r="Q20" s="5" t="e">
        <f t="shared" si="0"/>
        <v>#DIV/0!</v>
      </c>
    </row>
    <row r="21" spans="1:17" ht="15" thickBot="1">
      <c r="A21" s="3">
        <v>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 t="s">
        <v>21</v>
      </c>
      <c r="M21" s="3" t="s">
        <v>21</v>
      </c>
      <c r="N21" s="3" t="s">
        <v>21</v>
      </c>
      <c r="O21" s="3" t="s">
        <v>21</v>
      </c>
      <c r="P21" s="3" t="s">
        <v>21</v>
      </c>
      <c r="Q21" s="5" t="e">
        <f t="shared" si="0"/>
        <v>#DIV/0!</v>
      </c>
    </row>
    <row r="22" spans="1:17" ht="15" thickBot="1">
      <c r="A22" s="3">
        <v>11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 t="s">
        <v>21</v>
      </c>
      <c r="M22" s="3" t="s">
        <v>21</v>
      </c>
      <c r="N22" s="3" t="s">
        <v>21</v>
      </c>
      <c r="O22" s="3" t="s">
        <v>21</v>
      </c>
      <c r="P22" s="3" t="s">
        <v>21</v>
      </c>
      <c r="Q22" s="5" t="e">
        <f t="shared" si="0"/>
        <v>#DIV/0!</v>
      </c>
    </row>
    <row r="23" spans="1:17" ht="15" thickBot="1">
      <c r="A23" s="3">
        <v>12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 t="s">
        <v>21</v>
      </c>
      <c r="M23" s="3" t="s">
        <v>21</v>
      </c>
      <c r="N23" s="3" t="s">
        <v>21</v>
      </c>
      <c r="O23" s="3" t="s">
        <v>21</v>
      </c>
      <c r="P23" s="3" t="s">
        <v>21</v>
      </c>
      <c r="Q23" s="5" t="e">
        <f t="shared" si="0"/>
        <v>#DIV/0!</v>
      </c>
    </row>
    <row r="24" spans="1:17" ht="15" thickBot="1">
      <c r="A24" s="3">
        <v>13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 t="s">
        <v>21</v>
      </c>
      <c r="M24" s="3" t="s">
        <v>21</v>
      </c>
      <c r="N24" s="3" t="s">
        <v>21</v>
      </c>
      <c r="O24" s="3" t="s">
        <v>21</v>
      </c>
      <c r="P24" s="3" t="s">
        <v>21</v>
      </c>
      <c r="Q24" s="5" t="e">
        <f t="shared" si="0"/>
        <v>#DIV/0!</v>
      </c>
    </row>
    <row r="25" spans="1:17" ht="15" thickBot="1">
      <c r="A25" s="3">
        <v>14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 t="s">
        <v>21</v>
      </c>
      <c r="M25" s="3" t="s">
        <v>21</v>
      </c>
      <c r="N25" s="3" t="s">
        <v>21</v>
      </c>
      <c r="O25" s="3" t="s">
        <v>21</v>
      </c>
      <c r="P25" s="3" t="s">
        <v>21</v>
      </c>
      <c r="Q25" s="5" t="e">
        <f t="shared" si="0"/>
        <v>#DIV/0!</v>
      </c>
    </row>
    <row r="26" spans="1:17" ht="15" thickBot="1">
      <c r="A26" s="3">
        <v>15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 t="s">
        <v>21</v>
      </c>
      <c r="M26" s="3" t="s">
        <v>21</v>
      </c>
      <c r="N26" s="3" t="s">
        <v>21</v>
      </c>
      <c r="O26" s="3" t="s">
        <v>21</v>
      </c>
      <c r="P26" s="3" t="s">
        <v>21</v>
      </c>
      <c r="Q26" s="5" t="e">
        <f t="shared" si="0"/>
        <v>#DIV/0!</v>
      </c>
    </row>
    <row r="27" spans="1:17" ht="15" thickBot="1">
      <c r="A27" s="3">
        <v>16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 t="s">
        <v>21</v>
      </c>
      <c r="M27" s="3" t="s">
        <v>21</v>
      </c>
      <c r="N27" s="3" t="s">
        <v>21</v>
      </c>
      <c r="O27" s="3" t="s">
        <v>21</v>
      </c>
      <c r="P27" s="3" t="s">
        <v>21</v>
      </c>
      <c r="Q27" s="5" t="e">
        <f t="shared" si="0"/>
        <v>#DIV/0!</v>
      </c>
    </row>
    <row r="28" spans="1:17" ht="15" thickBot="1">
      <c r="A28" s="3">
        <v>17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 t="s">
        <v>21</v>
      </c>
      <c r="M28" s="3" t="s">
        <v>21</v>
      </c>
      <c r="N28" s="3" t="s">
        <v>21</v>
      </c>
      <c r="O28" s="3" t="s">
        <v>21</v>
      </c>
      <c r="P28" s="3" t="s">
        <v>21</v>
      </c>
      <c r="Q28" s="5" t="e">
        <f t="shared" si="0"/>
        <v>#DIV/0!</v>
      </c>
    </row>
    <row r="29" spans="1:17" ht="15" thickBot="1">
      <c r="A29" s="3">
        <v>18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 t="s">
        <v>21</v>
      </c>
      <c r="M29" s="3" t="s">
        <v>21</v>
      </c>
      <c r="N29" s="3" t="s">
        <v>21</v>
      </c>
      <c r="O29" s="3" t="s">
        <v>21</v>
      </c>
      <c r="P29" s="3" t="s">
        <v>21</v>
      </c>
      <c r="Q29" s="5" t="e">
        <f t="shared" si="0"/>
        <v>#DIV/0!</v>
      </c>
    </row>
    <row r="30" spans="1:17" ht="15" thickBot="1">
      <c r="A30" s="3">
        <v>19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 t="s">
        <v>21</v>
      </c>
      <c r="M30" s="3" t="s">
        <v>21</v>
      </c>
      <c r="N30" s="3" t="s">
        <v>21</v>
      </c>
      <c r="O30" s="3" t="s">
        <v>21</v>
      </c>
      <c r="P30" s="3" t="s">
        <v>21</v>
      </c>
      <c r="Q30" s="5" t="e">
        <f t="shared" si="0"/>
        <v>#DIV/0!</v>
      </c>
    </row>
    <row r="31" spans="1:17" ht="15" thickBot="1">
      <c r="A31" s="3">
        <v>20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 t="s">
        <v>21</v>
      </c>
      <c r="M31" s="3" t="s">
        <v>21</v>
      </c>
      <c r="N31" s="3" t="s">
        <v>21</v>
      </c>
      <c r="O31" s="3" t="s">
        <v>21</v>
      </c>
      <c r="P31" s="3" t="s">
        <v>21</v>
      </c>
      <c r="Q31" s="5" t="e">
        <f t="shared" si="0"/>
        <v>#DIV/0!</v>
      </c>
    </row>
    <row r="32" spans="1:17" ht="15" thickBot="1">
      <c r="A32" s="3">
        <v>21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 t="s">
        <v>21</v>
      </c>
      <c r="M32" s="3" t="s">
        <v>21</v>
      </c>
      <c r="N32" s="3" t="s">
        <v>21</v>
      </c>
      <c r="O32" s="3" t="s">
        <v>21</v>
      </c>
      <c r="P32" s="3" t="s">
        <v>21</v>
      </c>
      <c r="Q32" s="5" t="e">
        <f t="shared" si="0"/>
        <v>#DIV/0!</v>
      </c>
    </row>
    <row r="33" spans="1:17" ht="15" thickBot="1">
      <c r="A33" s="3">
        <v>22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 t="s">
        <v>21</v>
      </c>
      <c r="M33" s="3" t="s">
        <v>21</v>
      </c>
      <c r="N33" s="3" t="s">
        <v>21</v>
      </c>
      <c r="O33" s="3" t="s">
        <v>21</v>
      </c>
      <c r="P33" s="3" t="s">
        <v>21</v>
      </c>
      <c r="Q33" s="5" t="e">
        <f t="shared" si="0"/>
        <v>#DIV/0!</v>
      </c>
    </row>
    <row r="34" spans="1:17" ht="15" thickBot="1">
      <c r="A34" s="3">
        <v>23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 t="s">
        <v>21</v>
      </c>
      <c r="M34" s="3" t="s">
        <v>21</v>
      </c>
      <c r="N34" s="3" t="s">
        <v>21</v>
      </c>
      <c r="O34" s="3" t="s">
        <v>21</v>
      </c>
      <c r="P34" s="3" t="s">
        <v>21</v>
      </c>
      <c r="Q34" s="5" t="e">
        <f t="shared" si="0"/>
        <v>#DIV/0!</v>
      </c>
    </row>
    <row r="35" spans="1:17" ht="15" thickBot="1">
      <c r="A35" s="3">
        <v>24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 t="s">
        <v>21</v>
      </c>
      <c r="M35" s="3" t="s">
        <v>21</v>
      </c>
      <c r="N35" s="3" t="s">
        <v>21</v>
      </c>
      <c r="O35" s="3" t="s">
        <v>21</v>
      </c>
      <c r="P35" s="3" t="s">
        <v>21</v>
      </c>
      <c r="Q35" s="5" t="e">
        <f t="shared" si="0"/>
        <v>#DIV/0!</v>
      </c>
    </row>
    <row r="36" spans="1:17" ht="15" thickBot="1">
      <c r="A36" s="3">
        <v>25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 t="s">
        <v>21</v>
      </c>
      <c r="M36" s="3" t="s">
        <v>21</v>
      </c>
      <c r="N36" s="3" t="s">
        <v>21</v>
      </c>
      <c r="O36" s="3" t="s">
        <v>21</v>
      </c>
      <c r="P36" s="3" t="s">
        <v>21</v>
      </c>
      <c r="Q36" s="5" t="e">
        <f t="shared" si="0"/>
        <v>#DIV/0!</v>
      </c>
    </row>
    <row r="37" spans="1:17" ht="15" thickBot="1">
      <c r="A37" s="3">
        <v>26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 t="s">
        <v>21</v>
      </c>
      <c r="M37" s="3" t="s">
        <v>21</v>
      </c>
      <c r="N37" s="3" t="s">
        <v>21</v>
      </c>
      <c r="O37" s="3" t="s">
        <v>21</v>
      </c>
      <c r="P37" s="3" t="s">
        <v>21</v>
      </c>
      <c r="Q37" s="5" t="e">
        <f t="shared" si="0"/>
        <v>#DIV/0!</v>
      </c>
    </row>
    <row r="38" spans="1:17" ht="15" thickBot="1">
      <c r="A38" s="3">
        <v>27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 t="s">
        <v>21</v>
      </c>
      <c r="M38" s="3" t="s">
        <v>21</v>
      </c>
      <c r="N38" s="3" t="s">
        <v>21</v>
      </c>
      <c r="O38" s="3" t="s">
        <v>21</v>
      </c>
      <c r="P38" s="3" t="s">
        <v>21</v>
      </c>
      <c r="Q38" s="5" t="e">
        <f t="shared" si="0"/>
        <v>#DIV/0!</v>
      </c>
    </row>
    <row r="39" spans="1:17" ht="15" thickBot="1">
      <c r="A39" s="3">
        <v>28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 t="s">
        <v>21</v>
      </c>
      <c r="M39" s="3" t="s">
        <v>21</v>
      </c>
      <c r="N39" s="3" t="s">
        <v>21</v>
      </c>
      <c r="O39" s="3" t="s">
        <v>21</v>
      </c>
      <c r="P39" s="3" t="s">
        <v>21</v>
      </c>
      <c r="Q39" s="5" t="e">
        <f t="shared" si="0"/>
        <v>#DIV/0!</v>
      </c>
    </row>
    <row r="40" spans="1:17" ht="15" thickBot="1">
      <c r="A40" s="3">
        <v>29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 t="s">
        <v>21</v>
      </c>
      <c r="M40" s="3" t="s">
        <v>21</v>
      </c>
      <c r="N40" s="3" t="s">
        <v>21</v>
      </c>
      <c r="O40" s="3" t="s">
        <v>21</v>
      </c>
      <c r="P40" s="3" t="s">
        <v>21</v>
      </c>
      <c r="Q40" s="5" t="e">
        <f t="shared" si="0"/>
        <v>#DIV/0!</v>
      </c>
    </row>
    <row r="41" spans="1:17" ht="15" thickBot="1">
      <c r="A41" s="3">
        <v>30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 t="s">
        <v>21</v>
      </c>
      <c r="M41" s="3" t="s">
        <v>21</v>
      </c>
      <c r="N41" s="3" t="s">
        <v>21</v>
      </c>
      <c r="O41" s="3" t="s">
        <v>21</v>
      </c>
      <c r="P41" s="3" t="s">
        <v>21</v>
      </c>
      <c r="Q41" s="5" t="e">
        <f t="shared" si="0"/>
        <v>#DIV/0!</v>
      </c>
    </row>
    <row r="42" spans="1:17" ht="15" thickBot="1">
      <c r="A42" s="47"/>
      <c r="B42" s="147" t="s">
        <v>28</v>
      </c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  <c r="Q42" s="67" t="e">
        <f>AVERAGE(Q12:Q41)</f>
        <v>#DIV/0!</v>
      </c>
    </row>
    <row r="43" spans="1:17" ht="15" thickBot="1">
      <c r="A43" s="45"/>
      <c r="B43" s="68" t="s">
        <v>177</v>
      </c>
      <c r="C43" s="68"/>
      <c r="D43" s="68"/>
      <c r="E43" s="64" t="e">
        <f>AVERAGE(E12:E41)</f>
        <v>#DIV/0!</v>
      </c>
      <c r="F43" s="64" t="e">
        <f t="shared" ref="F43:K43" si="1">AVERAGE(F12:F41)</f>
        <v>#DIV/0!</v>
      </c>
      <c r="G43" s="64" t="e">
        <f t="shared" si="1"/>
        <v>#DIV/0!</v>
      </c>
      <c r="H43" s="64" t="e">
        <f t="shared" si="1"/>
        <v>#DIV/0!</v>
      </c>
      <c r="I43" s="64" t="e">
        <f t="shared" si="1"/>
        <v>#DIV/0!</v>
      </c>
      <c r="J43" s="64" t="e">
        <f t="shared" si="1"/>
        <v>#DIV/0!</v>
      </c>
      <c r="K43" s="64" t="e">
        <f t="shared" si="1"/>
        <v>#DIV/0!</v>
      </c>
      <c r="L43" s="68"/>
      <c r="M43" s="68"/>
      <c r="N43" s="68"/>
      <c r="O43" s="68"/>
      <c r="P43" s="68"/>
      <c r="Q43" s="69"/>
    </row>
    <row r="44" spans="1:17" ht="15" thickBot="1">
      <c r="A44" s="45"/>
      <c r="B44" s="68" t="s">
        <v>178</v>
      </c>
      <c r="C44" s="68"/>
      <c r="D44" s="68"/>
      <c r="E44" s="85" t="e">
        <f>(E43+F43+G43)/3</f>
        <v>#DIV/0!</v>
      </c>
      <c r="F44" s="86"/>
      <c r="G44" s="87"/>
      <c r="H44" s="85" t="e">
        <f>(H43+I43+J43+K43)/4</f>
        <v>#DIV/0!</v>
      </c>
      <c r="I44" s="86"/>
      <c r="J44" s="86"/>
      <c r="K44" s="87"/>
      <c r="L44" s="68"/>
      <c r="M44" s="68"/>
      <c r="N44" s="68"/>
      <c r="O44" s="68"/>
      <c r="P44" s="68"/>
      <c r="Q44" s="69"/>
    </row>
    <row r="45" spans="1:17">
      <c r="B45" s="127" t="s">
        <v>32</v>
      </c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</row>
    <row r="46" spans="1:17">
      <c r="B46" s="91" t="s">
        <v>153</v>
      </c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</row>
    <row r="49" spans="2:5">
      <c r="B49" s="14" t="s">
        <v>190</v>
      </c>
      <c r="C49" s="14"/>
      <c r="D49" s="14"/>
      <c r="E49" s="14" t="e">
        <f>E44</f>
        <v>#DIV/0!</v>
      </c>
    </row>
    <row r="50" spans="2:5">
      <c r="B50" s="14" t="s">
        <v>191</v>
      </c>
      <c r="C50" s="14"/>
      <c r="D50" s="14"/>
      <c r="E50" s="14" t="e">
        <f>H44</f>
        <v>#DIV/0!</v>
      </c>
    </row>
  </sheetData>
  <mergeCells count="40">
    <mergeCell ref="E44:G44"/>
    <mergeCell ref="H44:K44"/>
    <mergeCell ref="Q8:Q11"/>
    <mergeCell ref="K10:K11"/>
    <mergeCell ref="F5:H5"/>
    <mergeCell ref="M8:M11"/>
    <mergeCell ref="N8:N11"/>
    <mergeCell ref="O8:O11"/>
    <mergeCell ref="I4:K4"/>
    <mergeCell ref="I5:K5"/>
    <mergeCell ref="L4:Q4"/>
    <mergeCell ref="L5:Q5"/>
    <mergeCell ref="B42:P42"/>
    <mergeCell ref="H8:K8"/>
    <mergeCell ref="H10:H11"/>
    <mergeCell ref="I10:I11"/>
    <mergeCell ref="J10:J11"/>
    <mergeCell ref="P8:P11"/>
    <mergeCell ref="H9:K9"/>
    <mergeCell ref="F9:F11"/>
    <mergeCell ref="E9:E11"/>
    <mergeCell ref="G9:G11"/>
    <mergeCell ref="E8:G8"/>
    <mergeCell ref="L8:L11"/>
    <mergeCell ref="B46:Q46"/>
    <mergeCell ref="B45:Q45"/>
    <mergeCell ref="E1:G1"/>
    <mergeCell ref="E2:G2"/>
    <mergeCell ref="I1:O1"/>
    <mergeCell ref="I2:Q2"/>
    <mergeCell ref="A3:D3"/>
    <mergeCell ref="A4:B4"/>
    <mergeCell ref="A5:B5"/>
    <mergeCell ref="F4:H4"/>
    <mergeCell ref="A1:B1"/>
    <mergeCell ref="A2:D2"/>
    <mergeCell ref="A6:A11"/>
    <mergeCell ref="B6:B11"/>
    <mergeCell ref="E6:P6"/>
    <mergeCell ref="E7:P7"/>
  </mergeCells>
  <conditionalFormatting sqref="E12:P41">
    <cfRule type="containsText" dxfId="707" priority="20" operator="containsText" text="0">
      <formula>NOT(ISERROR(SEARCH("0",E12)))</formula>
    </cfRule>
    <cfRule type="containsText" dxfId="706" priority="21" operator="containsText" text="1">
      <formula>NOT(ISERROR(SEARCH("1",E12)))</formula>
    </cfRule>
    <cfRule type="containsText" dxfId="705" priority="22" operator="containsText" text="2">
      <formula>NOT(ISERROR(SEARCH("2",E12)))</formula>
    </cfRule>
  </conditionalFormatting>
  <conditionalFormatting sqref="F4">
    <cfRule type="containsText" dxfId="704" priority="61" operator="containsText" text="«2»">
      <formula>NOT(ISERROR(SEARCH("«2»",F4)))</formula>
    </cfRule>
    <cfRule type="expression" dxfId="703" priority="62">
      <formula>L3&lt;500</formula>
    </cfRule>
    <cfRule type="colorScale" priority="63">
      <colorScale>
        <cfvo type="min" val="0"/>
        <cfvo type="max" val="0"/>
        <color rgb="FF92D050"/>
        <color rgb="FFFFEF9C"/>
      </colorScale>
    </cfRule>
    <cfRule type="colorScale" priority="64">
      <colorScale>
        <cfvo type="min" val="0"/>
        <cfvo type="max" val="0"/>
        <color rgb="FF92D050"/>
        <color rgb="FFFFEF9C"/>
      </colorScale>
    </cfRule>
  </conditionalFormatting>
  <conditionalFormatting sqref="F5">
    <cfRule type="containsText" dxfId="702" priority="30" operator="containsText" text="1,8 - 2">
      <formula>NOT(ISERROR(SEARCH("1,8 - 2",F5)))</formula>
    </cfRule>
  </conditionalFormatting>
  <conditionalFormatting sqref="I4">
    <cfRule type="containsText" dxfId="701" priority="15" operator="containsText" text="«1» показатель в стадии формирования">
      <formula>NOT(ISERROR(SEARCH("«1» показатель в стадии формирования",I4)))</formula>
    </cfRule>
    <cfRule type="containsText" dxfId="700" priority="16" operator="containsText" text="«1»">
      <formula>NOT(ISERROR(SEARCH("«1»",I4)))</formula>
    </cfRule>
  </conditionalFormatting>
  <conditionalFormatting sqref="I5">
    <cfRule type="containsText" dxfId="699" priority="14" operator="containsText" text="1,1 - 1,7">
      <formula>NOT(ISERROR(SEARCH("1,1 - 1,7",I5)))</formula>
    </cfRule>
  </conditionalFormatting>
  <conditionalFormatting sqref="L4:L5">
    <cfRule type="containsText" dxfId="698" priority="12" operator="containsText" text="«0» ">
      <formula>NOT(ISERROR(SEARCH("«0» ",L4)))</formula>
    </cfRule>
  </conditionalFormatting>
  <conditionalFormatting sqref="L5">
    <cfRule type="containsText" dxfId="697" priority="11" operator="containsText" text="0 - 1">
      <formula>NOT(ISERROR(SEARCH("0 - 1",L5)))</formula>
    </cfRule>
  </conditionalFormatting>
  <conditionalFormatting sqref="Q12:Q44">
    <cfRule type="cellIs" dxfId="696" priority="17" operator="between">
      <formula>1.8</formula>
      <formula>2</formula>
    </cfRule>
    <cfRule type="cellIs" dxfId="695" priority="18" operator="between">
      <formula>1</formula>
      <formula>1.7</formula>
    </cfRule>
    <cfRule type="cellIs" dxfId="694" priority="19" operator="between">
      <formula>0</formula>
      <formula>0.9</formula>
    </cfRule>
  </conditionalFormatting>
  <conditionalFormatting sqref="S5:U5">
    <cfRule type="containsText" dxfId="693" priority="28" operator="containsText" text="1,1 - 1,7">
      <formula>NOT(ISERROR(SEARCH("1,1 - 1,7",S5)))</formula>
    </cfRule>
  </conditionalFormatting>
  <conditionalFormatting sqref="V4:AC5">
    <cfRule type="containsText" dxfId="692" priority="29" operator="containsText" text="«0» ">
      <formula>NOT(ISERROR(SEARCH("«0» ",V4)))</formula>
    </cfRule>
  </conditionalFormatting>
  <conditionalFormatting sqref="V5:AC5">
    <cfRule type="containsText" dxfId="691" priority="34" operator="containsText" text="0 - 1">
      <formula>NOT(ISERROR(SEARCH("0 - 1",V5)))</formula>
    </cfRule>
  </conditionalFormatting>
  <conditionalFormatting sqref="AB4">
    <cfRule type="containsText" dxfId="690" priority="26" operator="containsText" text="«1» показатель в стадии формирования">
      <formula>NOT(ISERROR(SEARCH("«1» показатель в стадии формирования",AB4)))</formula>
    </cfRule>
    <cfRule type="containsText" dxfId="689" priority="27" operator="containsText" text="«1»">
      <formula>NOT(ISERROR(SEARCH("«1»",AB4)))</formula>
    </cfRule>
  </conditionalFormatting>
  <conditionalFormatting sqref="E43:H44 I43:K43">
    <cfRule type="containsText" dxfId="688" priority="8" operator="containsText" text="2">
      <formula>NOT(ISERROR(SEARCH("2",E43)))</formula>
    </cfRule>
    <cfRule type="containsText" dxfId="687" priority="9" operator="containsText" text="1">
      <formula>NOT(ISERROR(SEARCH("1",E43)))</formula>
    </cfRule>
    <cfRule type="containsText" dxfId="686" priority="10" operator="containsText" text="0">
      <formula>NOT(ISERROR(SEARCH("0",E43)))</formula>
    </cfRule>
  </conditionalFormatting>
  <conditionalFormatting sqref="E43:H44 I43:K43">
    <cfRule type="containsText" dxfId="685" priority="5" operator="containsText" text="2">
      <formula>NOT(ISERROR(SEARCH("2",E43)))</formula>
    </cfRule>
    <cfRule type="containsText" dxfId="684" priority="6" operator="containsText" text="1">
      <formula>NOT(ISERROR(SEARCH("1",E43)))</formula>
    </cfRule>
    <cfRule type="containsText" dxfId="683" priority="7" operator="containsText" text="0">
      <formula>NOT(ISERROR(SEARCH("0",E43)))</formula>
    </cfRule>
  </conditionalFormatting>
  <conditionalFormatting sqref="E43:H44 I43:K43">
    <cfRule type="cellIs" dxfId="682" priority="1" operator="between">
      <formula>1.8</formula>
      <formula>2</formula>
    </cfRule>
    <cfRule type="cellIs" dxfId="681" priority="2" operator="between">
      <formula>1.8</formula>
      <formula>2</formula>
    </cfRule>
    <cfRule type="cellIs" dxfId="680" priority="3" operator="between">
      <formula>1</formula>
      <formula>1.7</formula>
    </cfRule>
    <cfRule type="cellIs" dxfId="679" priority="4" operator="between">
      <formula>0</formula>
      <formula>0.9</formula>
    </cfRule>
  </conditionalFormatting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92D050"/>
  </sheetPr>
  <dimension ref="A1:AC50"/>
  <sheetViews>
    <sheetView topLeftCell="A25" zoomScale="90" zoomScaleNormal="90" workbookViewId="0">
      <selection activeCell="E43" sqref="E43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1.81640625" customWidth="1"/>
    <col min="6" max="6" width="10.81640625" customWidth="1"/>
    <col min="7" max="7" width="17.1796875" customWidth="1"/>
    <col min="8" max="8" width="14.6328125" customWidth="1"/>
    <col min="9" max="9" width="14.08984375" customWidth="1"/>
    <col min="10" max="10" width="12.54296875" customWidth="1"/>
    <col min="11" max="11" width="13.1796875" customWidth="1"/>
    <col min="12" max="12" width="4.08984375" customWidth="1"/>
    <col min="13" max="13" width="5.81640625" customWidth="1"/>
    <col min="14" max="14" width="4.1796875" customWidth="1"/>
    <col min="15" max="15" width="4.81640625" customWidth="1"/>
    <col min="16" max="16" width="6.1796875" customWidth="1"/>
    <col min="17" max="17" width="12.08984375" customWidth="1"/>
    <col min="18" max="21" width="12" customWidth="1"/>
    <col min="23" max="25" width="10.54296875" customWidth="1"/>
    <col min="26" max="27" width="9.81640625" customWidth="1"/>
    <col min="28" max="28" width="10.36328125" customWidth="1"/>
    <col min="29" max="29" width="12.08984375" customWidth="1"/>
  </cols>
  <sheetData>
    <row r="1" spans="1:29">
      <c r="A1" s="139" t="s">
        <v>84</v>
      </c>
      <c r="B1" s="139"/>
      <c r="C1" s="14"/>
      <c r="D1" s="14"/>
      <c r="E1" s="179" t="s">
        <v>85</v>
      </c>
      <c r="F1" s="180"/>
      <c r="G1" s="180"/>
      <c r="H1" s="61"/>
      <c r="I1" s="181" t="s">
        <v>86</v>
      </c>
      <c r="J1" s="181"/>
      <c r="K1" s="181"/>
      <c r="L1" s="181"/>
      <c r="M1" s="181"/>
      <c r="N1" s="181"/>
      <c r="O1" s="181"/>
      <c r="P1" s="62"/>
      <c r="Q1" s="62"/>
      <c r="R1" s="62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</row>
    <row r="2" spans="1:29">
      <c r="A2" s="139" t="s">
        <v>0</v>
      </c>
      <c r="B2" s="139"/>
      <c r="C2" s="139"/>
      <c r="D2" s="139"/>
      <c r="E2" s="179" t="s">
        <v>87</v>
      </c>
      <c r="F2" s="180"/>
      <c r="G2" s="180"/>
      <c r="H2" s="61"/>
      <c r="I2" s="182" t="s">
        <v>88</v>
      </c>
      <c r="J2" s="182"/>
      <c r="K2" s="182"/>
      <c r="L2" s="182"/>
      <c r="M2" s="182"/>
      <c r="N2" s="182"/>
      <c r="O2" s="182"/>
      <c r="P2" s="182"/>
      <c r="Q2" s="182"/>
      <c r="R2" s="63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</row>
    <row r="3" spans="1:29">
      <c r="A3" s="140" t="s">
        <v>1</v>
      </c>
      <c r="B3" s="140"/>
      <c r="C3" s="140"/>
      <c r="D3" s="140"/>
      <c r="E3" s="44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32"/>
      <c r="S3" s="49"/>
      <c r="T3" s="45"/>
      <c r="U3" s="45"/>
      <c r="V3" s="45"/>
      <c r="W3" s="45"/>
      <c r="X3" s="45"/>
      <c r="Y3" s="45"/>
      <c r="Z3" s="45"/>
      <c r="AA3" s="45"/>
      <c r="AB3" s="45"/>
      <c r="AC3" s="45"/>
    </row>
    <row r="4" spans="1:29">
      <c r="A4" s="141" t="s">
        <v>23</v>
      </c>
      <c r="B4" s="141"/>
      <c r="C4" s="44"/>
      <c r="D4" s="44"/>
      <c r="E4" s="44"/>
      <c r="F4" s="104" t="s">
        <v>26</v>
      </c>
      <c r="G4" s="104"/>
      <c r="H4" s="104"/>
      <c r="I4" s="144" t="s">
        <v>25</v>
      </c>
      <c r="J4" s="144"/>
      <c r="K4" s="144"/>
      <c r="L4" s="98" t="s">
        <v>24</v>
      </c>
      <c r="M4" s="99"/>
      <c r="N4" s="99"/>
      <c r="O4" s="99"/>
      <c r="P4" s="99"/>
      <c r="Q4" s="100"/>
      <c r="R4" s="33"/>
      <c r="S4" s="18"/>
      <c r="T4" s="14"/>
      <c r="U4" s="14"/>
      <c r="V4" s="15"/>
      <c r="W4" s="15"/>
      <c r="X4" s="15"/>
      <c r="Y4" s="15"/>
      <c r="Z4" s="15"/>
      <c r="AA4" s="15"/>
      <c r="AB4" s="15"/>
      <c r="AC4" s="15"/>
    </row>
    <row r="5" spans="1:29" ht="15" thickBot="1">
      <c r="A5" s="108" t="s">
        <v>27</v>
      </c>
      <c r="B5" s="108"/>
      <c r="C5" s="27"/>
      <c r="D5" s="27"/>
      <c r="E5" s="27"/>
      <c r="F5" s="185" t="s">
        <v>29</v>
      </c>
      <c r="G5" s="185"/>
      <c r="H5" s="185"/>
      <c r="I5" s="145" t="s">
        <v>31</v>
      </c>
      <c r="J5" s="145"/>
      <c r="K5" s="145"/>
      <c r="L5" s="101" t="s">
        <v>30</v>
      </c>
      <c r="M5" s="102"/>
      <c r="N5" s="102"/>
      <c r="O5" s="102"/>
      <c r="P5" s="102"/>
      <c r="Q5" s="103"/>
      <c r="R5" s="33"/>
      <c r="S5" s="19"/>
      <c r="T5" s="15"/>
      <c r="U5" s="15"/>
      <c r="V5" s="15"/>
      <c r="W5" s="15"/>
      <c r="X5" s="15"/>
      <c r="Y5" s="15"/>
      <c r="Z5" s="15"/>
      <c r="AA5" s="15"/>
      <c r="AB5" s="15"/>
      <c r="AC5" s="15"/>
    </row>
    <row r="6" spans="1:29" ht="15" thickBot="1">
      <c r="A6" s="146" t="s">
        <v>2</v>
      </c>
      <c r="B6" s="149" t="s">
        <v>3</v>
      </c>
      <c r="C6" s="4"/>
      <c r="D6" s="4"/>
      <c r="E6" s="162" t="s">
        <v>59</v>
      </c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52"/>
    </row>
    <row r="7" spans="1:29" ht="15" thickBot="1">
      <c r="A7" s="146"/>
      <c r="B7" s="149"/>
      <c r="C7" s="52"/>
      <c r="D7" s="52"/>
      <c r="E7" s="149" t="s">
        <v>81</v>
      </c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52"/>
    </row>
    <row r="8" spans="1:29" ht="15" thickBot="1">
      <c r="A8" s="146"/>
      <c r="B8" s="149"/>
      <c r="C8" s="52"/>
      <c r="D8" s="52"/>
      <c r="E8" s="119" t="s">
        <v>60</v>
      </c>
      <c r="F8" s="120"/>
      <c r="G8" s="121"/>
      <c r="H8" s="119" t="s">
        <v>61</v>
      </c>
      <c r="I8" s="120"/>
      <c r="J8" s="120"/>
      <c r="K8" s="121"/>
      <c r="L8" s="88" t="s">
        <v>62</v>
      </c>
      <c r="M8" s="88" t="s">
        <v>63</v>
      </c>
      <c r="N8" s="88" t="s">
        <v>64</v>
      </c>
      <c r="O8" s="88" t="s">
        <v>65</v>
      </c>
      <c r="P8" s="88" t="s">
        <v>66</v>
      </c>
      <c r="Q8" s="150" t="s">
        <v>130</v>
      </c>
    </row>
    <row r="9" spans="1:29" ht="22.5" customHeight="1" thickBot="1">
      <c r="A9" s="146"/>
      <c r="B9" s="149"/>
      <c r="C9" s="52"/>
      <c r="D9" s="52"/>
      <c r="E9" s="168" t="s">
        <v>117</v>
      </c>
      <c r="F9" s="168" t="s">
        <v>118</v>
      </c>
      <c r="G9" s="168" t="s">
        <v>119</v>
      </c>
      <c r="H9" s="165" t="s">
        <v>148</v>
      </c>
      <c r="I9" s="166"/>
      <c r="J9" s="166"/>
      <c r="K9" s="167"/>
      <c r="L9" s="89"/>
      <c r="M9" s="89"/>
      <c r="N9" s="89"/>
      <c r="O9" s="89"/>
      <c r="P9" s="89"/>
      <c r="Q9" s="150"/>
    </row>
    <row r="10" spans="1:29" ht="15" customHeight="1" thickBot="1">
      <c r="A10" s="146"/>
      <c r="B10" s="149"/>
      <c r="C10" s="52"/>
      <c r="D10" s="52"/>
      <c r="E10" s="183"/>
      <c r="F10" s="183"/>
      <c r="G10" s="183"/>
      <c r="H10" s="168" t="s">
        <v>149</v>
      </c>
      <c r="I10" s="168" t="s">
        <v>150</v>
      </c>
      <c r="J10" s="168" t="s">
        <v>151</v>
      </c>
      <c r="K10" s="184" t="s">
        <v>152</v>
      </c>
      <c r="L10" s="89"/>
      <c r="M10" s="89"/>
      <c r="N10" s="89"/>
      <c r="O10" s="186"/>
      <c r="P10" s="89"/>
      <c r="Q10" s="150"/>
    </row>
    <row r="11" spans="1:29" ht="17.5" customHeight="1" thickBot="1">
      <c r="A11" s="146"/>
      <c r="B11" s="149"/>
      <c r="C11" s="52"/>
      <c r="D11" s="52"/>
      <c r="E11" s="169"/>
      <c r="F11" s="169"/>
      <c r="G11" s="169"/>
      <c r="H11" s="169"/>
      <c r="I11" s="169"/>
      <c r="J11" s="169"/>
      <c r="K11" s="184"/>
      <c r="L11" s="90"/>
      <c r="M11" s="90"/>
      <c r="N11" s="90"/>
      <c r="O11" s="187"/>
      <c r="P11" s="90"/>
      <c r="Q11" s="150"/>
    </row>
    <row r="12" spans="1:29" ht="15" thickBot="1">
      <c r="A12" s="52">
        <v>1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 t="s">
        <v>21</v>
      </c>
      <c r="M12" s="52" t="s">
        <v>21</v>
      </c>
      <c r="N12" s="52" t="s">
        <v>21</v>
      </c>
      <c r="O12" s="52" t="s">
        <v>21</v>
      </c>
      <c r="P12" s="52" t="s">
        <v>21</v>
      </c>
      <c r="Q12" s="5" t="e">
        <f t="shared" ref="Q12:Q41" si="0">AVERAGE(E12:P12)</f>
        <v>#DIV/0!</v>
      </c>
    </row>
    <row r="13" spans="1:29" ht="15" thickBot="1">
      <c r="A13" s="52">
        <v>2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 t="s">
        <v>21</v>
      </c>
      <c r="M13" s="52" t="s">
        <v>21</v>
      </c>
      <c r="N13" s="52" t="s">
        <v>21</v>
      </c>
      <c r="O13" s="52" t="s">
        <v>21</v>
      </c>
      <c r="P13" s="52" t="s">
        <v>21</v>
      </c>
      <c r="Q13" s="5" t="e">
        <f t="shared" si="0"/>
        <v>#DIV/0!</v>
      </c>
    </row>
    <row r="14" spans="1:29" ht="15" thickBot="1">
      <c r="A14" s="52">
        <v>3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 t="s">
        <v>21</v>
      </c>
      <c r="M14" s="52" t="s">
        <v>21</v>
      </c>
      <c r="N14" s="52" t="s">
        <v>21</v>
      </c>
      <c r="O14" s="52" t="s">
        <v>21</v>
      </c>
      <c r="P14" s="52" t="s">
        <v>21</v>
      </c>
      <c r="Q14" s="5" t="e">
        <f t="shared" si="0"/>
        <v>#DIV/0!</v>
      </c>
    </row>
    <row r="15" spans="1:29" ht="15" thickBot="1">
      <c r="A15" s="52">
        <v>4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 t="s">
        <v>21</v>
      </c>
      <c r="M15" s="52" t="s">
        <v>21</v>
      </c>
      <c r="N15" s="52" t="s">
        <v>21</v>
      </c>
      <c r="O15" s="52" t="s">
        <v>21</v>
      </c>
      <c r="P15" s="52" t="s">
        <v>21</v>
      </c>
      <c r="Q15" s="5" t="e">
        <f t="shared" si="0"/>
        <v>#DIV/0!</v>
      </c>
    </row>
    <row r="16" spans="1:29" ht="15" thickBot="1">
      <c r="A16" s="52">
        <v>5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 t="s">
        <v>21</v>
      </c>
      <c r="M16" s="52" t="s">
        <v>21</v>
      </c>
      <c r="N16" s="52" t="s">
        <v>21</v>
      </c>
      <c r="O16" s="52" t="s">
        <v>21</v>
      </c>
      <c r="P16" s="52" t="s">
        <v>21</v>
      </c>
      <c r="Q16" s="5" t="e">
        <f t="shared" si="0"/>
        <v>#DIV/0!</v>
      </c>
    </row>
    <row r="17" spans="1:17" ht="15" thickBot="1">
      <c r="A17" s="52">
        <v>6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 t="s">
        <v>21</v>
      </c>
      <c r="M17" s="52" t="s">
        <v>21</v>
      </c>
      <c r="N17" s="52" t="s">
        <v>21</v>
      </c>
      <c r="O17" s="52" t="s">
        <v>21</v>
      </c>
      <c r="P17" s="52" t="s">
        <v>21</v>
      </c>
      <c r="Q17" s="5" t="e">
        <f t="shared" si="0"/>
        <v>#DIV/0!</v>
      </c>
    </row>
    <row r="18" spans="1:17" ht="15" thickBot="1">
      <c r="A18" s="52">
        <v>7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 t="s">
        <v>21</v>
      </c>
      <c r="M18" s="52" t="s">
        <v>21</v>
      </c>
      <c r="N18" s="52" t="s">
        <v>21</v>
      </c>
      <c r="O18" s="52" t="s">
        <v>21</v>
      </c>
      <c r="P18" s="52" t="s">
        <v>21</v>
      </c>
      <c r="Q18" s="5" t="e">
        <f t="shared" si="0"/>
        <v>#DIV/0!</v>
      </c>
    </row>
    <row r="19" spans="1:17" ht="15" thickBot="1">
      <c r="A19" s="52">
        <v>8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 t="s">
        <v>21</v>
      </c>
      <c r="M19" s="52" t="s">
        <v>21</v>
      </c>
      <c r="N19" s="52" t="s">
        <v>21</v>
      </c>
      <c r="O19" s="52" t="s">
        <v>21</v>
      </c>
      <c r="P19" s="52" t="s">
        <v>21</v>
      </c>
      <c r="Q19" s="5" t="e">
        <f t="shared" si="0"/>
        <v>#DIV/0!</v>
      </c>
    </row>
    <row r="20" spans="1:17" ht="15" thickBot="1">
      <c r="A20" s="52">
        <v>9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 t="s">
        <v>21</v>
      </c>
      <c r="M20" s="52" t="s">
        <v>21</v>
      </c>
      <c r="N20" s="52" t="s">
        <v>21</v>
      </c>
      <c r="O20" s="52" t="s">
        <v>21</v>
      </c>
      <c r="P20" s="52" t="s">
        <v>21</v>
      </c>
      <c r="Q20" s="5" t="e">
        <f t="shared" si="0"/>
        <v>#DIV/0!</v>
      </c>
    </row>
    <row r="21" spans="1:17" ht="15" thickBot="1">
      <c r="A21" s="52">
        <v>10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 t="s">
        <v>21</v>
      </c>
      <c r="M21" s="52" t="s">
        <v>21</v>
      </c>
      <c r="N21" s="52" t="s">
        <v>21</v>
      </c>
      <c r="O21" s="52" t="s">
        <v>21</v>
      </c>
      <c r="P21" s="52" t="s">
        <v>21</v>
      </c>
      <c r="Q21" s="5" t="e">
        <f t="shared" si="0"/>
        <v>#DIV/0!</v>
      </c>
    </row>
    <row r="22" spans="1:17" ht="15" thickBot="1">
      <c r="A22" s="52">
        <v>11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 t="s">
        <v>21</v>
      </c>
      <c r="M22" s="52" t="s">
        <v>21</v>
      </c>
      <c r="N22" s="52" t="s">
        <v>21</v>
      </c>
      <c r="O22" s="52" t="s">
        <v>21</v>
      </c>
      <c r="P22" s="52" t="s">
        <v>21</v>
      </c>
      <c r="Q22" s="5" t="e">
        <f t="shared" si="0"/>
        <v>#DIV/0!</v>
      </c>
    </row>
    <row r="23" spans="1:17" ht="15" thickBot="1">
      <c r="A23" s="52">
        <v>12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 t="s">
        <v>21</v>
      </c>
      <c r="M23" s="52" t="s">
        <v>21</v>
      </c>
      <c r="N23" s="52" t="s">
        <v>21</v>
      </c>
      <c r="O23" s="52" t="s">
        <v>21</v>
      </c>
      <c r="P23" s="52" t="s">
        <v>21</v>
      </c>
      <c r="Q23" s="5" t="e">
        <f t="shared" si="0"/>
        <v>#DIV/0!</v>
      </c>
    </row>
    <row r="24" spans="1:17" ht="15" thickBot="1">
      <c r="A24" s="52">
        <v>13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 t="s">
        <v>21</v>
      </c>
      <c r="M24" s="52" t="s">
        <v>21</v>
      </c>
      <c r="N24" s="52" t="s">
        <v>21</v>
      </c>
      <c r="O24" s="52" t="s">
        <v>21</v>
      </c>
      <c r="P24" s="52" t="s">
        <v>21</v>
      </c>
      <c r="Q24" s="5" t="e">
        <f t="shared" si="0"/>
        <v>#DIV/0!</v>
      </c>
    </row>
    <row r="25" spans="1:17" ht="15" thickBot="1">
      <c r="A25" s="52">
        <v>14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 t="s">
        <v>21</v>
      </c>
      <c r="M25" s="52" t="s">
        <v>21</v>
      </c>
      <c r="N25" s="52" t="s">
        <v>21</v>
      </c>
      <c r="O25" s="52" t="s">
        <v>21</v>
      </c>
      <c r="P25" s="52" t="s">
        <v>21</v>
      </c>
      <c r="Q25" s="5" t="e">
        <f t="shared" si="0"/>
        <v>#DIV/0!</v>
      </c>
    </row>
    <row r="26" spans="1:17" ht="15" thickBot="1">
      <c r="A26" s="52">
        <v>15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 t="s">
        <v>21</v>
      </c>
      <c r="M26" s="52" t="s">
        <v>21</v>
      </c>
      <c r="N26" s="52" t="s">
        <v>21</v>
      </c>
      <c r="O26" s="52" t="s">
        <v>21</v>
      </c>
      <c r="P26" s="52" t="s">
        <v>21</v>
      </c>
      <c r="Q26" s="5" t="e">
        <f t="shared" si="0"/>
        <v>#DIV/0!</v>
      </c>
    </row>
    <row r="27" spans="1:17" ht="15" thickBot="1">
      <c r="A27" s="52">
        <v>16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 t="s">
        <v>21</v>
      </c>
      <c r="M27" s="52" t="s">
        <v>21</v>
      </c>
      <c r="N27" s="52" t="s">
        <v>21</v>
      </c>
      <c r="O27" s="52" t="s">
        <v>21</v>
      </c>
      <c r="P27" s="52" t="s">
        <v>21</v>
      </c>
      <c r="Q27" s="5" t="e">
        <f t="shared" si="0"/>
        <v>#DIV/0!</v>
      </c>
    </row>
    <row r="28" spans="1:17" ht="15" thickBot="1">
      <c r="A28" s="52">
        <v>17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 t="s">
        <v>21</v>
      </c>
      <c r="M28" s="52" t="s">
        <v>21</v>
      </c>
      <c r="N28" s="52" t="s">
        <v>21</v>
      </c>
      <c r="O28" s="52" t="s">
        <v>21</v>
      </c>
      <c r="P28" s="52" t="s">
        <v>21</v>
      </c>
      <c r="Q28" s="5" t="e">
        <f t="shared" si="0"/>
        <v>#DIV/0!</v>
      </c>
    </row>
    <row r="29" spans="1:17" ht="15" thickBot="1">
      <c r="A29" s="52">
        <v>18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 t="s">
        <v>21</v>
      </c>
      <c r="M29" s="52" t="s">
        <v>21</v>
      </c>
      <c r="N29" s="52" t="s">
        <v>21</v>
      </c>
      <c r="O29" s="52" t="s">
        <v>21</v>
      </c>
      <c r="P29" s="52" t="s">
        <v>21</v>
      </c>
      <c r="Q29" s="5" t="e">
        <f t="shared" si="0"/>
        <v>#DIV/0!</v>
      </c>
    </row>
    <row r="30" spans="1:17" ht="15" thickBot="1">
      <c r="A30" s="52">
        <v>19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 t="s">
        <v>21</v>
      </c>
      <c r="M30" s="52" t="s">
        <v>21</v>
      </c>
      <c r="N30" s="52" t="s">
        <v>21</v>
      </c>
      <c r="O30" s="52" t="s">
        <v>21</v>
      </c>
      <c r="P30" s="52" t="s">
        <v>21</v>
      </c>
      <c r="Q30" s="5" t="e">
        <f t="shared" si="0"/>
        <v>#DIV/0!</v>
      </c>
    </row>
    <row r="31" spans="1:17" ht="15" thickBot="1">
      <c r="A31" s="52">
        <v>20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 t="s">
        <v>21</v>
      </c>
      <c r="M31" s="52" t="s">
        <v>21</v>
      </c>
      <c r="N31" s="52" t="s">
        <v>21</v>
      </c>
      <c r="O31" s="52" t="s">
        <v>21</v>
      </c>
      <c r="P31" s="52" t="s">
        <v>21</v>
      </c>
      <c r="Q31" s="5" t="e">
        <f t="shared" si="0"/>
        <v>#DIV/0!</v>
      </c>
    </row>
    <row r="32" spans="1:17" ht="15" thickBot="1">
      <c r="A32" s="52">
        <v>21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 t="s">
        <v>21</v>
      </c>
      <c r="M32" s="52" t="s">
        <v>21</v>
      </c>
      <c r="N32" s="52" t="s">
        <v>21</v>
      </c>
      <c r="O32" s="52" t="s">
        <v>21</v>
      </c>
      <c r="P32" s="52" t="s">
        <v>21</v>
      </c>
      <c r="Q32" s="5" t="e">
        <f t="shared" si="0"/>
        <v>#DIV/0!</v>
      </c>
    </row>
    <row r="33" spans="1:17" ht="15" thickBot="1">
      <c r="A33" s="52">
        <v>22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 t="s">
        <v>21</v>
      </c>
      <c r="M33" s="52" t="s">
        <v>21</v>
      </c>
      <c r="N33" s="52" t="s">
        <v>21</v>
      </c>
      <c r="O33" s="52" t="s">
        <v>21</v>
      </c>
      <c r="P33" s="52" t="s">
        <v>21</v>
      </c>
      <c r="Q33" s="5" t="e">
        <f t="shared" si="0"/>
        <v>#DIV/0!</v>
      </c>
    </row>
    <row r="34" spans="1:17" ht="15" thickBot="1">
      <c r="A34" s="52">
        <v>23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 t="s">
        <v>21</v>
      </c>
      <c r="M34" s="52" t="s">
        <v>21</v>
      </c>
      <c r="N34" s="52" t="s">
        <v>21</v>
      </c>
      <c r="O34" s="52" t="s">
        <v>21</v>
      </c>
      <c r="P34" s="52" t="s">
        <v>21</v>
      </c>
      <c r="Q34" s="5" t="e">
        <f t="shared" si="0"/>
        <v>#DIV/0!</v>
      </c>
    </row>
    <row r="35" spans="1:17" ht="15" thickBot="1">
      <c r="A35" s="52">
        <v>24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 t="s">
        <v>21</v>
      </c>
      <c r="M35" s="52" t="s">
        <v>21</v>
      </c>
      <c r="N35" s="52" t="s">
        <v>21</v>
      </c>
      <c r="O35" s="52" t="s">
        <v>21</v>
      </c>
      <c r="P35" s="52" t="s">
        <v>21</v>
      </c>
      <c r="Q35" s="5" t="e">
        <f t="shared" si="0"/>
        <v>#DIV/0!</v>
      </c>
    </row>
    <row r="36" spans="1:17" ht="15" thickBot="1">
      <c r="A36" s="52">
        <v>25</v>
      </c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 t="s">
        <v>21</v>
      </c>
      <c r="M36" s="52" t="s">
        <v>21</v>
      </c>
      <c r="N36" s="52" t="s">
        <v>21</v>
      </c>
      <c r="O36" s="52" t="s">
        <v>21</v>
      </c>
      <c r="P36" s="52" t="s">
        <v>21</v>
      </c>
      <c r="Q36" s="5" t="e">
        <f t="shared" si="0"/>
        <v>#DIV/0!</v>
      </c>
    </row>
    <row r="37" spans="1:17" ht="15" thickBot="1">
      <c r="A37" s="52">
        <v>26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 t="s">
        <v>21</v>
      </c>
      <c r="M37" s="52" t="s">
        <v>21</v>
      </c>
      <c r="N37" s="52" t="s">
        <v>21</v>
      </c>
      <c r="O37" s="52" t="s">
        <v>21</v>
      </c>
      <c r="P37" s="52" t="s">
        <v>21</v>
      </c>
      <c r="Q37" s="5" t="e">
        <f t="shared" si="0"/>
        <v>#DIV/0!</v>
      </c>
    </row>
    <row r="38" spans="1:17" ht="15" thickBot="1">
      <c r="A38" s="52">
        <v>27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 t="s">
        <v>21</v>
      </c>
      <c r="M38" s="52" t="s">
        <v>21</v>
      </c>
      <c r="N38" s="52" t="s">
        <v>21</v>
      </c>
      <c r="O38" s="52" t="s">
        <v>21</v>
      </c>
      <c r="P38" s="52" t="s">
        <v>21</v>
      </c>
      <c r="Q38" s="5" t="e">
        <f t="shared" si="0"/>
        <v>#DIV/0!</v>
      </c>
    </row>
    <row r="39" spans="1:17" ht="15" thickBot="1">
      <c r="A39" s="52">
        <v>28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 t="s">
        <v>21</v>
      </c>
      <c r="M39" s="52" t="s">
        <v>21</v>
      </c>
      <c r="N39" s="52" t="s">
        <v>21</v>
      </c>
      <c r="O39" s="52" t="s">
        <v>21</v>
      </c>
      <c r="P39" s="52" t="s">
        <v>21</v>
      </c>
      <c r="Q39" s="5" t="e">
        <f t="shared" si="0"/>
        <v>#DIV/0!</v>
      </c>
    </row>
    <row r="40" spans="1:17" ht="15" thickBot="1">
      <c r="A40" s="52">
        <v>29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 t="s">
        <v>21</v>
      </c>
      <c r="M40" s="52" t="s">
        <v>21</v>
      </c>
      <c r="N40" s="52" t="s">
        <v>21</v>
      </c>
      <c r="O40" s="52" t="s">
        <v>21</v>
      </c>
      <c r="P40" s="52" t="s">
        <v>21</v>
      </c>
      <c r="Q40" s="5" t="e">
        <f t="shared" si="0"/>
        <v>#DIV/0!</v>
      </c>
    </row>
    <row r="41" spans="1:17" ht="15" thickBot="1">
      <c r="A41" s="52">
        <v>30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 t="s">
        <v>21</v>
      </c>
      <c r="M41" s="52" t="s">
        <v>21</v>
      </c>
      <c r="N41" s="52" t="s">
        <v>21</v>
      </c>
      <c r="O41" s="52" t="s">
        <v>21</v>
      </c>
      <c r="P41" s="52" t="s">
        <v>21</v>
      </c>
      <c r="Q41" s="5" t="e">
        <f t="shared" si="0"/>
        <v>#DIV/0!</v>
      </c>
    </row>
    <row r="42" spans="1:17" ht="15" thickBot="1">
      <c r="A42" s="47"/>
      <c r="B42" s="147" t="s">
        <v>28</v>
      </c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  <c r="Q42" s="67" t="e">
        <f>AVERAGE(Q12:Q41)</f>
        <v>#DIV/0!</v>
      </c>
    </row>
    <row r="43" spans="1:17" ht="15" thickBot="1">
      <c r="A43" s="45"/>
      <c r="B43" s="68" t="s">
        <v>177</v>
      </c>
      <c r="C43" s="68"/>
      <c r="D43" s="68"/>
      <c r="E43" s="64" t="e">
        <f>AVERAGE(E12:E41)</f>
        <v>#DIV/0!</v>
      </c>
      <c r="F43" s="64" t="e">
        <f t="shared" ref="F43:K43" si="1">AVERAGE(F12:F41)</f>
        <v>#DIV/0!</v>
      </c>
      <c r="G43" s="64" t="e">
        <f t="shared" si="1"/>
        <v>#DIV/0!</v>
      </c>
      <c r="H43" s="64" t="e">
        <f t="shared" si="1"/>
        <v>#DIV/0!</v>
      </c>
      <c r="I43" s="64" t="e">
        <f t="shared" si="1"/>
        <v>#DIV/0!</v>
      </c>
      <c r="J43" s="64" t="e">
        <f t="shared" si="1"/>
        <v>#DIV/0!</v>
      </c>
      <c r="K43" s="64" t="e">
        <f t="shared" si="1"/>
        <v>#DIV/0!</v>
      </c>
      <c r="L43" s="68"/>
      <c r="M43" s="68"/>
      <c r="N43" s="68"/>
      <c r="O43" s="68"/>
      <c r="P43" s="68"/>
      <c r="Q43" s="69"/>
    </row>
    <row r="44" spans="1:17" ht="15" thickBot="1">
      <c r="A44" s="45"/>
      <c r="B44" s="68" t="s">
        <v>178</v>
      </c>
      <c r="C44" s="68"/>
      <c r="D44" s="68"/>
      <c r="E44" s="85" t="e">
        <f>(E43+F43+G43)/3</f>
        <v>#DIV/0!</v>
      </c>
      <c r="F44" s="86"/>
      <c r="G44" s="87"/>
      <c r="H44" s="85" t="e">
        <f>(H43+I43+J43+K43)/4</f>
        <v>#DIV/0!</v>
      </c>
      <c r="I44" s="86"/>
      <c r="J44" s="86"/>
      <c r="K44" s="188"/>
      <c r="L44" s="68"/>
      <c r="M44" s="68"/>
      <c r="N44" s="68"/>
      <c r="O44" s="68"/>
      <c r="P44" s="68"/>
      <c r="Q44" s="69"/>
    </row>
    <row r="45" spans="1:17">
      <c r="B45" s="127" t="s">
        <v>32</v>
      </c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</row>
    <row r="46" spans="1:17">
      <c r="B46" s="91" t="s">
        <v>153</v>
      </c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</row>
    <row r="49" spans="2:5">
      <c r="B49" s="14" t="s">
        <v>190</v>
      </c>
      <c r="C49" s="14"/>
      <c r="D49" s="14"/>
      <c r="E49" s="14" t="e">
        <f>E44</f>
        <v>#DIV/0!</v>
      </c>
    </row>
    <row r="50" spans="2:5">
      <c r="B50" s="14" t="s">
        <v>191</v>
      </c>
      <c r="C50" s="14"/>
      <c r="D50" s="14"/>
      <c r="E50" s="14" t="e">
        <f>H44</f>
        <v>#DIV/0!</v>
      </c>
    </row>
  </sheetData>
  <mergeCells count="40">
    <mergeCell ref="B42:P42"/>
    <mergeCell ref="E44:G44"/>
    <mergeCell ref="H44:K44"/>
    <mergeCell ref="B45:Q45"/>
    <mergeCell ref="B46:Q46"/>
    <mergeCell ref="Q8:Q11"/>
    <mergeCell ref="E9:E11"/>
    <mergeCell ref="F9:F11"/>
    <mergeCell ref="G9:G11"/>
    <mergeCell ref="H9:K9"/>
    <mergeCell ref="H10:H11"/>
    <mergeCell ref="I10:I11"/>
    <mergeCell ref="J10:J11"/>
    <mergeCell ref="K10:K11"/>
    <mergeCell ref="A6:A11"/>
    <mergeCell ref="B6:B11"/>
    <mergeCell ref="E6:P6"/>
    <mergeCell ref="E7:P7"/>
    <mergeCell ref="E8:G8"/>
    <mergeCell ref="H8:K8"/>
    <mergeCell ref="L8:L11"/>
    <mergeCell ref="M8:M11"/>
    <mergeCell ref="N8:N11"/>
    <mergeCell ref="O8:O11"/>
    <mergeCell ref="P8:P11"/>
    <mergeCell ref="A5:B5"/>
    <mergeCell ref="F5:H5"/>
    <mergeCell ref="I5:K5"/>
    <mergeCell ref="L5:Q5"/>
    <mergeCell ref="A1:B1"/>
    <mergeCell ref="E1:G1"/>
    <mergeCell ref="I1:O1"/>
    <mergeCell ref="A2:D2"/>
    <mergeCell ref="E2:G2"/>
    <mergeCell ref="I2:Q2"/>
    <mergeCell ref="A3:D3"/>
    <mergeCell ref="A4:B4"/>
    <mergeCell ref="F4:H4"/>
    <mergeCell ref="I4:K4"/>
    <mergeCell ref="L4:Q4"/>
  </mergeCells>
  <conditionalFormatting sqref="E12:P41">
    <cfRule type="containsText" dxfId="678" priority="29" operator="containsText" text="0">
      <formula>NOT(ISERROR(SEARCH("0",E12)))</formula>
    </cfRule>
    <cfRule type="containsText" dxfId="677" priority="30" operator="containsText" text="1">
      <formula>NOT(ISERROR(SEARCH("1",E12)))</formula>
    </cfRule>
    <cfRule type="containsText" dxfId="676" priority="31" operator="containsText" text="2">
      <formula>NOT(ISERROR(SEARCH("2",E12)))</formula>
    </cfRule>
  </conditionalFormatting>
  <conditionalFormatting sqref="F4">
    <cfRule type="containsText" dxfId="675" priority="25" operator="containsText" text="«2»">
      <formula>NOT(ISERROR(SEARCH("«2»",F4)))</formula>
    </cfRule>
    <cfRule type="expression" dxfId="674" priority="26">
      <formula>L3&lt;500</formula>
    </cfRule>
    <cfRule type="colorScale" priority="27">
      <colorScale>
        <cfvo type="min" val="0"/>
        <cfvo type="max" val="0"/>
        <color rgb="FF92D050"/>
        <color rgb="FFFFEF9C"/>
      </colorScale>
    </cfRule>
    <cfRule type="colorScale" priority="28">
      <colorScale>
        <cfvo type="min" val="0"/>
        <cfvo type="max" val="0"/>
        <color rgb="FF92D050"/>
        <color rgb="FFFFEF9C"/>
      </colorScale>
    </cfRule>
  </conditionalFormatting>
  <conditionalFormatting sqref="F5">
    <cfRule type="containsText" dxfId="673" priority="24" operator="containsText" text="1,8 - 2">
      <formula>NOT(ISERROR(SEARCH("1,8 - 2",F5)))</formula>
    </cfRule>
  </conditionalFormatting>
  <conditionalFormatting sqref="I4">
    <cfRule type="containsText" dxfId="672" priority="22" operator="containsText" text="«1» показатель в стадии формирования">
      <formula>NOT(ISERROR(SEARCH("«1» показатель в стадии формирования",I4)))</formula>
    </cfRule>
    <cfRule type="containsText" dxfId="671" priority="23" operator="containsText" text="«1»">
      <formula>NOT(ISERROR(SEARCH("«1»",I4)))</formula>
    </cfRule>
  </conditionalFormatting>
  <conditionalFormatting sqref="I5">
    <cfRule type="containsText" dxfId="670" priority="21" operator="containsText" text="1,1 - 1,7">
      <formula>NOT(ISERROR(SEARCH("1,1 - 1,7",I5)))</formula>
    </cfRule>
  </conditionalFormatting>
  <conditionalFormatting sqref="L4:L5">
    <cfRule type="containsText" dxfId="669" priority="20" operator="containsText" text="«0» ">
      <formula>NOT(ISERROR(SEARCH("«0» ",L4)))</formula>
    </cfRule>
  </conditionalFormatting>
  <conditionalFormatting sqref="L5">
    <cfRule type="containsText" dxfId="668" priority="19" operator="containsText" text="0 - 1">
      <formula>NOT(ISERROR(SEARCH("0 - 1",L5)))</formula>
    </cfRule>
  </conditionalFormatting>
  <conditionalFormatting sqref="Q12:Q44">
    <cfRule type="cellIs" dxfId="667" priority="16" operator="between">
      <formula>1.8</formula>
      <formula>2</formula>
    </cfRule>
    <cfRule type="cellIs" dxfId="666" priority="17" operator="between">
      <formula>1</formula>
      <formula>1.7</formula>
    </cfRule>
    <cfRule type="cellIs" dxfId="665" priority="18" operator="between">
      <formula>0</formula>
      <formula>0.9</formula>
    </cfRule>
  </conditionalFormatting>
  <conditionalFormatting sqref="S5:U5">
    <cfRule type="containsText" dxfId="664" priority="15" operator="containsText" text="1,1 - 1,7">
      <formula>NOT(ISERROR(SEARCH("1,1 - 1,7",S5)))</formula>
    </cfRule>
  </conditionalFormatting>
  <conditionalFormatting sqref="V4:AC5">
    <cfRule type="containsText" dxfId="663" priority="14" operator="containsText" text="«0» ">
      <formula>NOT(ISERROR(SEARCH("«0» ",V4)))</formula>
    </cfRule>
  </conditionalFormatting>
  <conditionalFormatting sqref="V5:AC5">
    <cfRule type="containsText" dxfId="662" priority="13" operator="containsText" text="0 - 1">
      <formula>NOT(ISERROR(SEARCH("0 - 1",V5)))</formula>
    </cfRule>
  </conditionalFormatting>
  <conditionalFormatting sqref="AB4">
    <cfRule type="containsText" dxfId="661" priority="11" operator="containsText" text="«1» показатель в стадии формирования">
      <formula>NOT(ISERROR(SEARCH("«1» показатель в стадии формирования",AB4)))</formula>
    </cfRule>
    <cfRule type="containsText" dxfId="660" priority="12" operator="containsText" text="«1»">
      <formula>NOT(ISERROR(SEARCH("«1»",AB4)))</formula>
    </cfRule>
  </conditionalFormatting>
  <conditionalFormatting sqref="E43:H44 I43:K43">
    <cfRule type="containsText" dxfId="659" priority="8" operator="containsText" text="2">
      <formula>NOT(ISERROR(SEARCH("2",E43)))</formula>
    </cfRule>
    <cfRule type="containsText" dxfId="658" priority="9" operator="containsText" text="1">
      <formula>NOT(ISERROR(SEARCH("1",E43)))</formula>
    </cfRule>
    <cfRule type="containsText" dxfId="657" priority="10" operator="containsText" text="0">
      <formula>NOT(ISERROR(SEARCH("0",E43)))</formula>
    </cfRule>
  </conditionalFormatting>
  <conditionalFormatting sqref="E43:H44 I43:K43">
    <cfRule type="containsText" dxfId="656" priority="5" operator="containsText" text="2">
      <formula>NOT(ISERROR(SEARCH("2",E43)))</formula>
    </cfRule>
    <cfRule type="containsText" dxfId="655" priority="6" operator="containsText" text="1">
      <formula>NOT(ISERROR(SEARCH("1",E43)))</formula>
    </cfRule>
    <cfRule type="containsText" dxfId="654" priority="7" operator="containsText" text="0">
      <formula>NOT(ISERROR(SEARCH("0",E43)))</formula>
    </cfRule>
  </conditionalFormatting>
  <conditionalFormatting sqref="E43:H44 I43:K43">
    <cfRule type="cellIs" dxfId="653" priority="1" operator="between">
      <formula>1.8</formula>
      <formula>2</formula>
    </cfRule>
    <cfRule type="cellIs" dxfId="652" priority="2" operator="between">
      <formula>1.8</formula>
      <formula>2</formula>
    </cfRule>
    <cfRule type="cellIs" dxfId="651" priority="3" operator="between">
      <formula>1</formula>
      <formula>1.7</formula>
    </cfRule>
    <cfRule type="cellIs" dxfId="650" priority="4" operator="between">
      <formula>0</formula>
      <formula>0.9</formula>
    </cfRule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92D050"/>
  </sheetPr>
  <dimension ref="A2:D6"/>
  <sheetViews>
    <sheetView workbookViewId="0">
      <selection activeCell="D7" sqref="D7"/>
    </sheetView>
  </sheetViews>
  <sheetFormatPr defaultRowHeight="14.5"/>
  <cols>
    <col min="1" max="1" width="18.08984375" customWidth="1"/>
    <col min="2" max="2" width="17.6328125" customWidth="1"/>
    <col min="3" max="4" width="17.81640625" customWidth="1"/>
  </cols>
  <sheetData>
    <row r="2" spans="1:4">
      <c r="A2" t="s">
        <v>187</v>
      </c>
    </row>
    <row r="4" spans="1:4" ht="29">
      <c r="A4" s="14"/>
      <c r="B4" s="65" t="s">
        <v>190</v>
      </c>
      <c r="C4" s="65" t="s">
        <v>191</v>
      </c>
      <c r="D4" s="14" t="s">
        <v>192</v>
      </c>
    </row>
    <row r="5" spans="1:4">
      <c r="A5" s="14" t="s">
        <v>164</v>
      </c>
      <c r="B5" s="14" t="e">
        <f>'Реч.разв.к 2г Н.г.'!E49</f>
        <v>#DIV/0!</v>
      </c>
      <c r="C5" s="14" t="e">
        <f>'Реч.разв.к 2г Н.г.'!E50</f>
        <v>#DIV/0!</v>
      </c>
      <c r="D5" s="14" t="e">
        <f>'Реч.разв.к 2г Н.г.'!Q42</f>
        <v>#DIV/0!</v>
      </c>
    </row>
    <row r="6" spans="1:4">
      <c r="A6" s="14" t="s">
        <v>162</v>
      </c>
      <c r="B6" s="14" t="e">
        <f>'Реч.разв.к 2г К.г.'!E49</f>
        <v>#DIV/0!</v>
      </c>
      <c r="C6" s="14" t="e">
        <f>'Реч.разв.к 2г К.г.'!E50</f>
        <v>#DIV/0!</v>
      </c>
      <c r="D6" s="14" t="e">
        <f>'Реч.разв.к 2г К.г.'!Q42</f>
        <v>#DIV/0!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00B0F0"/>
  </sheetPr>
  <dimension ref="A1:T54"/>
  <sheetViews>
    <sheetView topLeftCell="A25" zoomScale="95" zoomScaleNormal="95" workbookViewId="0">
      <selection activeCell="E43" sqref="E43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1.81640625" customWidth="1"/>
    <col min="6" max="6" width="19.54296875" customWidth="1"/>
    <col min="7" max="7" width="13.36328125" customWidth="1"/>
    <col min="8" max="8" width="17.36328125" customWidth="1"/>
    <col min="9" max="9" width="4.6328125" customWidth="1"/>
    <col min="10" max="10" width="19.36328125" customWidth="1"/>
    <col min="11" max="11" width="5.54296875" customWidth="1"/>
    <col min="12" max="12" width="18.1796875" customWidth="1"/>
    <col min="13" max="13" width="13.36328125" customWidth="1"/>
    <col min="14" max="14" width="4.81640625" customWidth="1"/>
    <col min="15" max="15" width="5.6328125" customWidth="1"/>
    <col min="16" max="16" width="4.6328125" customWidth="1"/>
    <col min="17" max="17" width="5.08984375" customWidth="1"/>
    <col min="18" max="18" width="5.54296875" customWidth="1"/>
    <col min="19" max="19" width="5.6328125" customWidth="1"/>
    <col min="20" max="20" width="12.08984375" customWidth="1"/>
  </cols>
  <sheetData>
    <row r="1" spans="1:20">
      <c r="A1" s="139" t="s">
        <v>84</v>
      </c>
      <c r="B1" s="139"/>
      <c r="C1" s="14"/>
      <c r="D1" s="14"/>
      <c r="E1" s="179" t="s">
        <v>85</v>
      </c>
      <c r="F1" s="180"/>
      <c r="G1" s="180"/>
      <c r="H1" s="180"/>
      <c r="I1" s="194" t="s">
        <v>86</v>
      </c>
      <c r="J1" s="194"/>
      <c r="K1" s="194"/>
      <c r="L1" s="194"/>
      <c r="M1" s="194"/>
      <c r="N1" s="36"/>
      <c r="O1" s="36"/>
      <c r="P1" s="37"/>
      <c r="Q1" s="30"/>
      <c r="R1" s="14"/>
      <c r="S1" s="14"/>
      <c r="T1" s="14"/>
    </row>
    <row r="2" spans="1:20">
      <c r="A2" s="139" t="s">
        <v>0</v>
      </c>
      <c r="B2" s="139"/>
      <c r="C2" s="139"/>
      <c r="D2" s="139"/>
      <c r="E2" s="179" t="s">
        <v>87</v>
      </c>
      <c r="F2" s="180"/>
      <c r="G2" s="180"/>
      <c r="H2" s="180"/>
      <c r="I2" s="93" t="s">
        <v>88</v>
      </c>
      <c r="J2" s="93"/>
      <c r="K2" s="93"/>
      <c r="L2" s="93"/>
      <c r="M2" s="93"/>
      <c r="N2" s="93"/>
      <c r="O2" s="35"/>
      <c r="P2" s="17"/>
      <c r="Q2" s="13"/>
      <c r="R2" s="14"/>
      <c r="S2" s="14"/>
      <c r="T2" s="14"/>
    </row>
    <row r="3" spans="1:20">
      <c r="A3" s="140" t="s">
        <v>1</v>
      </c>
      <c r="B3" s="140"/>
      <c r="C3" s="140"/>
      <c r="D3" s="140"/>
      <c r="E3" s="24"/>
      <c r="F3" s="24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4"/>
      <c r="S3" s="14"/>
      <c r="T3" s="14"/>
    </row>
    <row r="4" spans="1:20">
      <c r="A4" s="141" t="s">
        <v>23</v>
      </c>
      <c r="B4" s="141"/>
      <c r="C4" s="24"/>
      <c r="D4" s="24"/>
      <c r="E4" s="195" t="s">
        <v>26</v>
      </c>
      <c r="F4" s="196"/>
      <c r="G4" s="189" t="s">
        <v>25</v>
      </c>
      <c r="H4" s="189"/>
      <c r="I4" s="99" t="s">
        <v>24</v>
      </c>
      <c r="J4" s="99"/>
      <c r="K4" s="99"/>
      <c r="L4" s="15"/>
      <c r="M4" s="15"/>
      <c r="N4" s="15"/>
      <c r="O4" s="20"/>
      <c r="P4" s="15"/>
      <c r="Q4" s="15"/>
      <c r="R4" s="14"/>
      <c r="S4" s="14"/>
      <c r="T4" s="14"/>
    </row>
    <row r="5" spans="1:20" ht="15" thickBot="1">
      <c r="A5" s="108" t="s">
        <v>27</v>
      </c>
      <c r="B5" s="108"/>
      <c r="C5" s="27"/>
      <c r="D5" s="27"/>
      <c r="E5" s="192" t="s">
        <v>29</v>
      </c>
      <c r="F5" s="193"/>
      <c r="G5" s="190" t="s">
        <v>31</v>
      </c>
      <c r="H5" s="190"/>
      <c r="I5" s="191" t="s">
        <v>30</v>
      </c>
      <c r="J5" s="191"/>
      <c r="K5" s="191"/>
      <c r="L5" s="12"/>
      <c r="M5" s="12"/>
      <c r="N5" s="12"/>
      <c r="O5" s="21"/>
      <c r="P5" s="12"/>
      <c r="Q5" s="12"/>
      <c r="R5" s="34"/>
      <c r="S5" s="34"/>
      <c r="T5" s="34"/>
    </row>
    <row r="6" spans="1:20" ht="19.5" customHeight="1" thickBot="1">
      <c r="A6" s="146" t="s">
        <v>2</v>
      </c>
      <c r="B6" s="149" t="s">
        <v>3</v>
      </c>
      <c r="C6" s="4"/>
      <c r="D6" s="4"/>
      <c r="E6" s="116" t="s">
        <v>67</v>
      </c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8"/>
      <c r="T6" s="105" t="s">
        <v>130</v>
      </c>
    </row>
    <row r="7" spans="1:20" ht="15" thickBot="1">
      <c r="A7" s="146"/>
      <c r="B7" s="149"/>
      <c r="C7" s="3"/>
      <c r="D7" s="3"/>
      <c r="E7" s="85" t="s">
        <v>81</v>
      </c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7"/>
      <c r="T7" s="106"/>
    </row>
    <row r="8" spans="1:20" ht="15" thickBot="1">
      <c r="A8" s="146"/>
      <c r="B8" s="149"/>
      <c r="C8" s="3"/>
      <c r="D8" s="3"/>
      <c r="E8" s="197" t="s">
        <v>68</v>
      </c>
      <c r="F8" s="198"/>
      <c r="G8" s="198"/>
      <c r="H8" s="198"/>
      <c r="I8" s="198"/>
      <c r="J8" s="198"/>
      <c r="K8" s="199"/>
      <c r="L8" s="201" t="s">
        <v>125</v>
      </c>
      <c r="M8" s="201"/>
      <c r="N8" s="201"/>
      <c r="O8" s="201"/>
      <c r="P8" s="201"/>
      <c r="Q8" s="88" t="s">
        <v>78</v>
      </c>
      <c r="R8" s="88" t="s">
        <v>79</v>
      </c>
      <c r="S8" s="88" t="s">
        <v>80</v>
      </c>
      <c r="T8" s="106"/>
    </row>
    <row r="9" spans="1:20" ht="35" thickBot="1">
      <c r="A9" s="146"/>
      <c r="B9" s="149"/>
      <c r="C9" s="3"/>
      <c r="D9" s="3"/>
      <c r="E9" s="164" t="s">
        <v>69</v>
      </c>
      <c r="F9" s="164"/>
      <c r="G9" s="9" t="s">
        <v>70</v>
      </c>
      <c r="H9" s="8" t="s">
        <v>71</v>
      </c>
      <c r="I9" s="88" t="s">
        <v>72</v>
      </c>
      <c r="J9" s="8" t="s">
        <v>73</v>
      </c>
      <c r="K9" s="88" t="s">
        <v>74</v>
      </c>
      <c r="L9" s="9" t="s">
        <v>126</v>
      </c>
      <c r="M9" s="9" t="s">
        <v>128</v>
      </c>
      <c r="N9" s="122" t="s">
        <v>75</v>
      </c>
      <c r="O9" s="88" t="s">
        <v>76</v>
      </c>
      <c r="P9" s="88" t="s">
        <v>77</v>
      </c>
      <c r="Q9" s="89"/>
      <c r="R9" s="89"/>
      <c r="S9" s="89"/>
      <c r="T9" s="106"/>
    </row>
    <row r="10" spans="1:20" ht="15" thickBot="1">
      <c r="A10" s="146"/>
      <c r="B10" s="149"/>
      <c r="C10" s="3"/>
      <c r="D10" s="3"/>
      <c r="E10" s="168" t="s">
        <v>120</v>
      </c>
      <c r="F10" s="168" t="s">
        <v>121</v>
      </c>
      <c r="G10" s="168" t="s">
        <v>122</v>
      </c>
      <c r="H10" s="168" t="s">
        <v>123</v>
      </c>
      <c r="I10" s="89"/>
      <c r="J10" s="184" t="s">
        <v>124</v>
      </c>
      <c r="K10" s="89"/>
      <c r="L10" s="184" t="s">
        <v>127</v>
      </c>
      <c r="M10" s="184" t="s">
        <v>129</v>
      </c>
      <c r="N10" s="170"/>
      <c r="O10" s="89"/>
      <c r="P10" s="89"/>
      <c r="Q10" s="89"/>
      <c r="R10" s="89"/>
      <c r="S10" s="89"/>
      <c r="T10" s="106"/>
    </row>
    <row r="11" spans="1:20" ht="41.5" customHeight="1" thickBot="1">
      <c r="A11" s="146"/>
      <c r="B11" s="149"/>
      <c r="C11" s="3"/>
      <c r="D11" s="3"/>
      <c r="E11" s="169"/>
      <c r="F11" s="200"/>
      <c r="G11" s="200"/>
      <c r="H11" s="200"/>
      <c r="I11" s="90"/>
      <c r="J11" s="184"/>
      <c r="K11" s="90"/>
      <c r="L11" s="184"/>
      <c r="M11" s="184"/>
      <c r="N11" s="123"/>
      <c r="O11" s="90"/>
      <c r="P11" s="90"/>
      <c r="Q11" s="90"/>
      <c r="R11" s="90"/>
      <c r="S11" s="90"/>
      <c r="T11" s="107"/>
    </row>
    <row r="12" spans="1:20" ht="15" thickBot="1">
      <c r="A12" s="3">
        <v>1</v>
      </c>
      <c r="B12" s="3">
        <f>Список!B4</f>
        <v>0</v>
      </c>
      <c r="C12" s="3"/>
      <c r="D12" s="3"/>
      <c r="E12" s="3"/>
      <c r="F12" s="3"/>
      <c r="G12" s="3"/>
      <c r="H12" s="3"/>
      <c r="I12" s="3" t="s">
        <v>21</v>
      </c>
      <c r="J12" s="3"/>
      <c r="K12" s="3" t="s">
        <v>21</v>
      </c>
      <c r="L12" s="3"/>
      <c r="M12" s="3"/>
      <c r="N12" s="3" t="s">
        <v>21</v>
      </c>
      <c r="O12" s="3" t="s">
        <v>21</v>
      </c>
      <c r="P12" s="3" t="s">
        <v>21</v>
      </c>
      <c r="Q12" s="3" t="s">
        <v>21</v>
      </c>
      <c r="R12" s="3" t="s">
        <v>21</v>
      </c>
      <c r="S12" s="3" t="s">
        <v>21</v>
      </c>
      <c r="T12" s="5" t="e">
        <f t="shared" ref="T12:T41" si="0">AVERAGE(F12:S12)</f>
        <v>#DIV/0!</v>
      </c>
    </row>
    <row r="13" spans="1:20" ht="15" thickBot="1">
      <c r="A13" s="3">
        <v>2</v>
      </c>
      <c r="B13" s="52">
        <f>Список!B5</f>
        <v>0</v>
      </c>
      <c r="C13" s="3"/>
      <c r="D13" s="3"/>
      <c r="E13" s="3"/>
      <c r="F13" s="3"/>
      <c r="G13" s="3"/>
      <c r="H13" s="3"/>
      <c r="I13" s="3" t="s">
        <v>21</v>
      </c>
      <c r="J13" s="3"/>
      <c r="K13" s="3" t="s">
        <v>21</v>
      </c>
      <c r="L13" s="3"/>
      <c r="M13" s="3"/>
      <c r="N13" s="3" t="s">
        <v>21</v>
      </c>
      <c r="O13" s="3" t="s">
        <v>21</v>
      </c>
      <c r="P13" s="3" t="s">
        <v>21</v>
      </c>
      <c r="Q13" s="3" t="s">
        <v>21</v>
      </c>
      <c r="R13" s="3" t="s">
        <v>21</v>
      </c>
      <c r="S13" s="3" t="s">
        <v>21</v>
      </c>
      <c r="T13" s="5" t="e">
        <f t="shared" si="0"/>
        <v>#DIV/0!</v>
      </c>
    </row>
    <row r="14" spans="1:20" ht="15" thickBot="1">
      <c r="A14" s="3">
        <v>3</v>
      </c>
      <c r="B14" s="52">
        <f>Список!B6</f>
        <v>0</v>
      </c>
      <c r="C14" s="3"/>
      <c r="D14" s="3"/>
      <c r="E14" s="3"/>
      <c r="F14" s="3"/>
      <c r="G14" s="3"/>
      <c r="H14" s="3"/>
      <c r="I14" s="3" t="s">
        <v>21</v>
      </c>
      <c r="J14" s="3"/>
      <c r="K14" s="3" t="s">
        <v>21</v>
      </c>
      <c r="L14" s="3"/>
      <c r="M14" s="3"/>
      <c r="N14" s="3" t="s">
        <v>21</v>
      </c>
      <c r="O14" s="3" t="s">
        <v>21</v>
      </c>
      <c r="P14" s="3" t="s">
        <v>21</v>
      </c>
      <c r="Q14" s="3" t="s">
        <v>21</v>
      </c>
      <c r="R14" s="3" t="s">
        <v>21</v>
      </c>
      <c r="S14" s="3" t="s">
        <v>21</v>
      </c>
      <c r="T14" s="5" t="e">
        <f t="shared" si="0"/>
        <v>#DIV/0!</v>
      </c>
    </row>
    <row r="15" spans="1:20" ht="15" thickBot="1">
      <c r="A15" s="3">
        <v>4</v>
      </c>
      <c r="B15" s="52">
        <f>Список!B7</f>
        <v>0</v>
      </c>
      <c r="C15" s="3"/>
      <c r="D15" s="3"/>
      <c r="E15" s="3"/>
      <c r="F15" s="3"/>
      <c r="G15" s="3"/>
      <c r="H15" s="3"/>
      <c r="I15" s="3" t="s">
        <v>21</v>
      </c>
      <c r="J15" s="3"/>
      <c r="K15" s="3" t="s">
        <v>21</v>
      </c>
      <c r="L15" s="3"/>
      <c r="M15" s="3"/>
      <c r="N15" s="3" t="s">
        <v>21</v>
      </c>
      <c r="O15" s="3" t="s">
        <v>21</v>
      </c>
      <c r="P15" s="3" t="s">
        <v>21</v>
      </c>
      <c r="Q15" s="3" t="s">
        <v>21</v>
      </c>
      <c r="R15" s="3" t="s">
        <v>21</v>
      </c>
      <c r="S15" s="3" t="s">
        <v>21</v>
      </c>
      <c r="T15" s="5" t="e">
        <f t="shared" si="0"/>
        <v>#DIV/0!</v>
      </c>
    </row>
    <row r="16" spans="1:20" ht="15" thickBot="1">
      <c r="A16" s="3">
        <v>5</v>
      </c>
      <c r="B16" s="52">
        <f>Список!B8</f>
        <v>0</v>
      </c>
      <c r="C16" s="3"/>
      <c r="D16" s="3"/>
      <c r="E16" s="3"/>
      <c r="F16" s="3"/>
      <c r="G16" s="3"/>
      <c r="H16" s="3"/>
      <c r="I16" s="3" t="s">
        <v>21</v>
      </c>
      <c r="J16" s="3"/>
      <c r="K16" s="3" t="s">
        <v>21</v>
      </c>
      <c r="L16" s="3"/>
      <c r="M16" s="3"/>
      <c r="N16" s="3" t="s">
        <v>21</v>
      </c>
      <c r="O16" s="3" t="s">
        <v>21</v>
      </c>
      <c r="P16" s="3" t="s">
        <v>21</v>
      </c>
      <c r="Q16" s="3" t="s">
        <v>21</v>
      </c>
      <c r="R16" s="3" t="s">
        <v>21</v>
      </c>
      <c r="S16" s="3" t="s">
        <v>21</v>
      </c>
      <c r="T16" s="5" t="e">
        <f t="shared" si="0"/>
        <v>#DIV/0!</v>
      </c>
    </row>
    <row r="17" spans="1:20" ht="15" thickBot="1">
      <c r="A17" s="3">
        <v>6</v>
      </c>
      <c r="B17" s="52">
        <f>Список!B9</f>
        <v>0</v>
      </c>
      <c r="C17" s="3"/>
      <c r="D17" s="3"/>
      <c r="E17" s="3"/>
      <c r="F17" s="3"/>
      <c r="G17" s="3"/>
      <c r="H17" s="3"/>
      <c r="I17" s="3" t="s">
        <v>21</v>
      </c>
      <c r="J17" s="3"/>
      <c r="K17" s="3" t="s">
        <v>21</v>
      </c>
      <c r="L17" s="3"/>
      <c r="M17" s="3"/>
      <c r="N17" s="3" t="s">
        <v>21</v>
      </c>
      <c r="O17" s="3" t="s">
        <v>21</v>
      </c>
      <c r="P17" s="3" t="s">
        <v>21</v>
      </c>
      <c r="Q17" s="3" t="s">
        <v>21</v>
      </c>
      <c r="R17" s="3" t="s">
        <v>21</v>
      </c>
      <c r="S17" s="3" t="s">
        <v>21</v>
      </c>
      <c r="T17" s="5" t="e">
        <f t="shared" si="0"/>
        <v>#DIV/0!</v>
      </c>
    </row>
    <row r="18" spans="1:20" ht="15" thickBot="1">
      <c r="A18" s="3">
        <v>7</v>
      </c>
      <c r="B18" s="52">
        <f>Список!B10</f>
        <v>0</v>
      </c>
      <c r="C18" s="3"/>
      <c r="D18" s="3"/>
      <c r="E18" s="3"/>
      <c r="F18" s="3"/>
      <c r="G18" s="3"/>
      <c r="H18" s="3"/>
      <c r="I18" s="3" t="s">
        <v>21</v>
      </c>
      <c r="J18" s="3"/>
      <c r="K18" s="3" t="s">
        <v>21</v>
      </c>
      <c r="L18" s="3"/>
      <c r="M18" s="3"/>
      <c r="N18" s="3" t="s">
        <v>21</v>
      </c>
      <c r="O18" s="3" t="s">
        <v>21</v>
      </c>
      <c r="P18" s="3" t="s">
        <v>21</v>
      </c>
      <c r="Q18" s="3" t="s">
        <v>21</v>
      </c>
      <c r="R18" s="3" t="s">
        <v>21</v>
      </c>
      <c r="S18" s="3" t="s">
        <v>21</v>
      </c>
      <c r="T18" s="5" t="e">
        <f t="shared" si="0"/>
        <v>#DIV/0!</v>
      </c>
    </row>
    <row r="19" spans="1:20" ht="15" thickBot="1">
      <c r="A19" s="3">
        <v>8</v>
      </c>
      <c r="B19" s="52">
        <f>Список!B11</f>
        <v>0</v>
      </c>
      <c r="C19" s="3"/>
      <c r="D19" s="3"/>
      <c r="E19" s="3"/>
      <c r="F19" s="3"/>
      <c r="G19" s="3"/>
      <c r="H19" s="3"/>
      <c r="I19" s="3" t="s">
        <v>21</v>
      </c>
      <c r="J19" s="3"/>
      <c r="K19" s="3" t="s">
        <v>21</v>
      </c>
      <c r="L19" s="3"/>
      <c r="M19" s="3"/>
      <c r="N19" s="3" t="s">
        <v>21</v>
      </c>
      <c r="O19" s="3" t="s">
        <v>21</v>
      </c>
      <c r="P19" s="3" t="s">
        <v>21</v>
      </c>
      <c r="Q19" s="3" t="s">
        <v>21</v>
      </c>
      <c r="R19" s="3" t="s">
        <v>21</v>
      </c>
      <c r="S19" s="3" t="s">
        <v>21</v>
      </c>
      <c r="T19" s="5" t="e">
        <f t="shared" si="0"/>
        <v>#DIV/0!</v>
      </c>
    </row>
    <row r="20" spans="1:20" ht="15" thickBot="1">
      <c r="A20" s="3">
        <v>9</v>
      </c>
      <c r="B20" s="52">
        <f>Список!B12</f>
        <v>0</v>
      </c>
      <c r="C20" s="3"/>
      <c r="D20" s="3"/>
      <c r="E20" s="3"/>
      <c r="F20" s="3"/>
      <c r="G20" s="3"/>
      <c r="H20" s="3"/>
      <c r="I20" s="3" t="s">
        <v>21</v>
      </c>
      <c r="J20" s="3"/>
      <c r="K20" s="3" t="s">
        <v>21</v>
      </c>
      <c r="L20" s="3"/>
      <c r="M20" s="3"/>
      <c r="N20" s="3" t="s">
        <v>21</v>
      </c>
      <c r="O20" s="3" t="s">
        <v>21</v>
      </c>
      <c r="P20" s="3" t="s">
        <v>21</v>
      </c>
      <c r="Q20" s="3" t="s">
        <v>21</v>
      </c>
      <c r="R20" s="3" t="s">
        <v>21</v>
      </c>
      <c r="S20" s="3" t="s">
        <v>21</v>
      </c>
      <c r="T20" s="5" t="e">
        <f t="shared" si="0"/>
        <v>#DIV/0!</v>
      </c>
    </row>
    <row r="21" spans="1:20" ht="15" thickBot="1">
      <c r="A21" s="3">
        <v>10</v>
      </c>
      <c r="B21" s="52">
        <f>Список!B13</f>
        <v>0</v>
      </c>
      <c r="C21" s="3"/>
      <c r="D21" s="3"/>
      <c r="E21" s="3"/>
      <c r="F21" s="3"/>
      <c r="G21" s="3"/>
      <c r="H21" s="3"/>
      <c r="I21" s="3" t="s">
        <v>21</v>
      </c>
      <c r="J21" s="3"/>
      <c r="K21" s="3" t="s">
        <v>21</v>
      </c>
      <c r="L21" s="3"/>
      <c r="M21" s="3"/>
      <c r="N21" s="3" t="s">
        <v>21</v>
      </c>
      <c r="O21" s="3" t="s">
        <v>21</v>
      </c>
      <c r="P21" s="3" t="s">
        <v>21</v>
      </c>
      <c r="Q21" s="3" t="s">
        <v>21</v>
      </c>
      <c r="R21" s="3" t="s">
        <v>21</v>
      </c>
      <c r="S21" s="3" t="s">
        <v>21</v>
      </c>
      <c r="T21" s="5" t="e">
        <f t="shared" si="0"/>
        <v>#DIV/0!</v>
      </c>
    </row>
    <row r="22" spans="1:20" ht="15" thickBot="1">
      <c r="A22" s="3">
        <v>11</v>
      </c>
      <c r="B22" s="52">
        <f>Список!B14</f>
        <v>0</v>
      </c>
      <c r="C22" s="3"/>
      <c r="D22" s="3"/>
      <c r="E22" s="3"/>
      <c r="F22" s="3"/>
      <c r="G22" s="3"/>
      <c r="H22" s="3"/>
      <c r="I22" s="3" t="s">
        <v>21</v>
      </c>
      <c r="J22" s="3"/>
      <c r="K22" s="3" t="s">
        <v>21</v>
      </c>
      <c r="L22" s="3"/>
      <c r="M22" s="3"/>
      <c r="N22" s="3" t="s">
        <v>21</v>
      </c>
      <c r="O22" s="3" t="s">
        <v>21</v>
      </c>
      <c r="P22" s="3" t="s">
        <v>21</v>
      </c>
      <c r="Q22" s="3" t="s">
        <v>21</v>
      </c>
      <c r="R22" s="3" t="s">
        <v>21</v>
      </c>
      <c r="S22" s="3" t="s">
        <v>21</v>
      </c>
      <c r="T22" s="5" t="e">
        <f t="shared" si="0"/>
        <v>#DIV/0!</v>
      </c>
    </row>
    <row r="23" spans="1:20" ht="15" thickBot="1">
      <c r="A23" s="3">
        <v>12</v>
      </c>
      <c r="B23" s="52">
        <f>Список!B15</f>
        <v>0</v>
      </c>
      <c r="C23" s="3"/>
      <c r="D23" s="3"/>
      <c r="E23" s="3"/>
      <c r="F23" s="3"/>
      <c r="G23" s="3"/>
      <c r="H23" s="3"/>
      <c r="I23" s="3" t="s">
        <v>21</v>
      </c>
      <c r="J23" s="3"/>
      <c r="K23" s="3" t="s">
        <v>21</v>
      </c>
      <c r="L23" s="3"/>
      <c r="M23" s="3"/>
      <c r="N23" s="3" t="s">
        <v>21</v>
      </c>
      <c r="O23" s="3" t="s">
        <v>21</v>
      </c>
      <c r="P23" s="3" t="s">
        <v>21</v>
      </c>
      <c r="Q23" s="3" t="s">
        <v>21</v>
      </c>
      <c r="R23" s="3" t="s">
        <v>21</v>
      </c>
      <c r="S23" s="3" t="s">
        <v>21</v>
      </c>
      <c r="T23" s="5" t="e">
        <f t="shared" si="0"/>
        <v>#DIV/0!</v>
      </c>
    </row>
    <row r="24" spans="1:20" ht="15" thickBot="1">
      <c r="A24" s="3">
        <v>13</v>
      </c>
      <c r="B24" s="52">
        <f>Список!B16</f>
        <v>0</v>
      </c>
      <c r="C24" s="3"/>
      <c r="D24" s="3"/>
      <c r="E24" s="3"/>
      <c r="F24" s="3"/>
      <c r="G24" s="3"/>
      <c r="H24" s="3"/>
      <c r="I24" s="3" t="s">
        <v>21</v>
      </c>
      <c r="J24" s="3"/>
      <c r="K24" s="3" t="s">
        <v>21</v>
      </c>
      <c r="L24" s="3"/>
      <c r="M24" s="3"/>
      <c r="N24" s="3" t="s">
        <v>21</v>
      </c>
      <c r="O24" s="3" t="s">
        <v>21</v>
      </c>
      <c r="P24" s="3" t="s">
        <v>21</v>
      </c>
      <c r="Q24" s="3" t="s">
        <v>21</v>
      </c>
      <c r="R24" s="3" t="s">
        <v>21</v>
      </c>
      <c r="S24" s="3" t="s">
        <v>21</v>
      </c>
      <c r="T24" s="5" t="e">
        <f t="shared" si="0"/>
        <v>#DIV/0!</v>
      </c>
    </row>
    <row r="25" spans="1:20" ht="15" thickBot="1">
      <c r="A25" s="3">
        <v>14</v>
      </c>
      <c r="B25" s="52">
        <f>Список!B17</f>
        <v>0</v>
      </c>
      <c r="C25" s="3"/>
      <c r="D25" s="3"/>
      <c r="E25" s="3"/>
      <c r="F25" s="3"/>
      <c r="G25" s="3"/>
      <c r="H25" s="3"/>
      <c r="I25" s="3" t="s">
        <v>21</v>
      </c>
      <c r="J25" s="3"/>
      <c r="K25" s="3" t="s">
        <v>21</v>
      </c>
      <c r="L25" s="3"/>
      <c r="M25" s="3"/>
      <c r="N25" s="3" t="s">
        <v>21</v>
      </c>
      <c r="O25" s="3" t="s">
        <v>21</v>
      </c>
      <c r="P25" s="3" t="s">
        <v>21</v>
      </c>
      <c r="Q25" s="3" t="s">
        <v>21</v>
      </c>
      <c r="R25" s="3" t="s">
        <v>21</v>
      </c>
      <c r="S25" s="3" t="s">
        <v>21</v>
      </c>
      <c r="T25" s="5" t="e">
        <f t="shared" si="0"/>
        <v>#DIV/0!</v>
      </c>
    </row>
    <row r="26" spans="1:20" ht="15" thickBot="1">
      <c r="A26" s="3">
        <v>15</v>
      </c>
      <c r="B26" s="52">
        <f>Список!B18</f>
        <v>0</v>
      </c>
      <c r="C26" s="3"/>
      <c r="D26" s="3"/>
      <c r="E26" s="3"/>
      <c r="F26" s="3"/>
      <c r="G26" s="3"/>
      <c r="H26" s="3"/>
      <c r="I26" s="3" t="s">
        <v>21</v>
      </c>
      <c r="J26" s="3"/>
      <c r="K26" s="3" t="s">
        <v>21</v>
      </c>
      <c r="L26" s="3"/>
      <c r="M26" s="3"/>
      <c r="N26" s="3" t="s">
        <v>21</v>
      </c>
      <c r="O26" s="3" t="s">
        <v>21</v>
      </c>
      <c r="P26" s="3" t="s">
        <v>21</v>
      </c>
      <c r="Q26" s="3" t="s">
        <v>21</v>
      </c>
      <c r="R26" s="3" t="s">
        <v>21</v>
      </c>
      <c r="S26" s="3" t="s">
        <v>21</v>
      </c>
      <c r="T26" s="5" t="e">
        <f t="shared" si="0"/>
        <v>#DIV/0!</v>
      </c>
    </row>
    <row r="27" spans="1:20" ht="15" thickBot="1">
      <c r="A27" s="3">
        <v>16</v>
      </c>
      <c r="B27" s="52">
        <f>Список!B19</f>
        <v>0</v>
      </c>
      <c r="C27" s="3"/>
      <c r="D27" s="3"/>
      <c r="E27" s="3"/>
      <c r="F27" s="3"/>
      <c r="G27" s="3"/>
      <c r="H27" s="3"/>
      <c r="I27" s="3" t="s">
        <v>21</v>
      </c>
      <c r="J27" s="3"/>
      <c r="K27" s="3" t="s">
        <v>21</v>
      </c>
      <c r="L27" s="3"/>
      <c r="M27" s="3"/>
      <c r="N27" s="3" t="s">
        <v>21</v>
      </c>
      <c r="O27" s="3" t="s">
        <v>21</v>
      </c>
      <c r="P27" s="3" t="s">
        <v>21</v>
      </c>
      <c r="Q27" s="3" t="s">
        <v>21</v>
      </c>
      <c r="R27" s="3" t="s">
        <v>21</v>
      </c>
      <c r="S27" s="3" t="s">
        <v>21</v>
      </c>
      <c r="T27" s="5" t="e">
        <f t="shared" si="0"/>
        <v>#DIV/0!</v>
      </c>
    </row>
    <row r="28" spans="1:20" ht="15" thickBot="1">
      <c r="A28" s="3">
        <v>17</v>
      </c>
      <c r="B28" s="52">
        <f>Список!B20</f>
        <v>0</v>
      </c>
      <c r="C28" s="3"/>
      <c r="D28" s="3"/>
      <c r="E28" s="3"/>
      <c r="F28" s="3"/>
      <c r="G28" s="3"/>
      <c r="H28" s="3"/>
      <c r="I28" s="3" t="s">
        <v>21</v>
      </c>
      <c r="J28" s="3"/>
      <c r="K28" s="3" t="s">
        <v>21</v>
      </c>
      <c r="L28" s="3"/>
      <c r="M28" s="3"/>
      <c r="N28" s="3" t="s">
        <v>21</v>
      </c>
      <c r="O28" s="3" t="s">
        <v>21</v>
      </c>
      <c r="P28" s="3" t="s">
        <v>21</v>
      </c>
      <c r="Q28" s="3" t="s">
        <v>21</v>
      </c>
      <c r="R28" s="3" t="s">
        <v>21</v>
      </c>
      <c r="S28" s="3" t="s">
        <v>21</v>
      </c>
      <c r="T28" s="5" t="e">
        <f t="shared" si="0"/>
        <v>#DIV/0!</v>
      </c>
    </row>
    <row r="29" spans="1:20" ht="15" thickBot="1">
      <c r="A29" s="3">
        <v>18</v>
      </c>
      <c r="B29" s="52">
        <f>Список!B21</f>
        <v>0</v>
      </c>
      <c r="C29" s="3"/>
      <c r="D29" s="3"/>
      <c r="E29" s="3"/>
      <c r="F29" s="3"/>
      <c r="G29" s="3"/>
      <c r="H29" s="3"/>
      <c r="I29" s="3" t="s">
        <v>21</v>
      </c>
      <c r="J29" s="3"/>
      <c r="K29" s="3" t="s">
        <v>21</v>
      </c>
      <c r="L29" s="3"/>
      <c r="M29" s="3"/>
      <c r="N29" s="3" t="s">
        <v>21</v>
      </c>
      <c r="O29" s="3" t="s">
        <v>21</v>
      </c>
      <c r="P29" s="3" t="s">
        <v>21</v>
      </c>
      <c r="Q29" s="3" t="s">
        <v>21</v>
      </c>
      <c r="R29" s="3" t="s">
        <v>21</v>
      </c>
      <c r="S29" s="3" t="s">
        <v>21</v>
      </c>
      <c r="T29" s="5" t="e">
        <f t="shared" si="0"/>
        <v>#DIV/0!</v>
      </c>
    </row>
    <row r="30" spans="1:20" ht="15" thickBot="1">
      <c r="A30" s="3">
        <v>19</v>
      </c>
      <c r="B30" s="52">
        <f>Список!B22</f>
        <v>0</v>
      </c>
      <c r="C30" s="3"/>
      <c r="D30" s="3"/>
      <c r="E30" s="3"/>
      <c r="F30" s="3"/>
      <c r="G30" s="3"/>
      <c r="H30" s="3"/>
      <c r="I30" s="3" t="s">
        <v>21</v>
      </c>
      <c r="J30" s="3"/>
      <c r="K30" s="3" t="s">
        <v>21</v>
      </c>
      <c r="L30" s="3"/>
      <c r="M30" s="3"/>
      <c r="N30" s="3" t="s">
        <v>21</v>
      </c>
      <c r="O30" s="3" t="s">
        <v>21</v>
      </c>
      <c r="P30" s="3" t="s">
        <v>21</v>
      </c>
      <c r="Q30" s="3" t="s">
        <v>21</v>
      </c>
      <c r="R30" s="3" t="s">
        <v>21</v>
      </c>
      <c r="S30" s="3" t="s">
        <v>21</v>
      </c>
      <c r="T30" s="5" t="e">
        <f t="shared" si="0"/>
        <v>#DIV/0!</v>
      </c>
    </row>
    <row r="31" spans="1:20" ht="15" thickBot="1">
      <c r="A31" s="3">
        <v>20</v>
      </c>
      <c r="B31" s="52">
        <f>Список!B23</f>
        <v>0</v>
      </c>
      <c r="C31" s="3"/>
      <c r="D31" s="3"/>
      <c r="E31" s="3"/>
      <c r="F31" s="3"/>
      <c r="G31" s="3"/>
      <c r="H31" s="3"/>
      <c r="I31" s="3" t="s">
        <v>21</v>
      </c>
      <c r="J31" s="3"/>
      <c r="K31" s="3" t="s">
        <v>21</v>
      </c>
      <c r="L31" s="3"/>
      <c r="M31" s="3"/>
      <c r="N31" s="3" t="s">
        <v>21</v>
      </c>
      <c r="O31" s="3" t="s">
        <v>21</v>
      </c>
      <c r="P31" s="3" t="s">
        <v>21</v>
      </c>
      <c r="Q31" s="3" t="s">
        <v>21</v>
      </c>
      <c r="R31" s="3" t="s">
        <v>21</v>
      </c>
      <c r="S31" s="3" t="s">
        <v>21</v>
      </c>
      <c r="T31" s="5" t="e">
        <f t="shared" si="0"/>
        <v>#DIV/0!</v>
      </c>
    </row>
    <row r="32" spans="1:20" ht="15" thickBot="1">
      <c r="A32" s="3">
        <v>21</v>
      </c>
      <c r="B32" s="52">
        <f>Список!B24</f>
        <v>0</v>
      </c>
      <c r="C32" s="3"/>
      <c r="D32" s="3"/>
      <c r="E32" s="3"/>
      <c r="F32" s="3"/>
      <c r="G32" s="3"/>
      <c r="H32" s="3"/>
      <c r="I32" s="3" t="s">
        <v>21</v>
      </c>
      <c r="J32" s="3"/>
      <c r="K32" s="3" t="s">
        <v>21</v>
      </c>
      <c r="L32" s="3"/>
      <c r="M32" s="3"/>
      <c r="N32" s="3" t="s">
        <v>21</v>
      </c>
      <c r="O32" s="3" t="s">
        <v>21</v>
      </c>
      <c r="P32" s="3" t="s">
        <v>21</v>
      </c>
      <c r="Q32" s="3" t="s">
        <v>21</v>
      </c>
      <c r="R32" s="3" t="s">
        <v>21</v>
      </c>
      <c r="S32" s="3" t="s">
        <v>21</v>
      </c>
      <c r="T32" s="5" t="e">
        <f t="shared" si="0"/>
        <v>#DIV/0!</v>
      </c>
    </row>
    <row r="33" spans="1:20" ht="15" thickBot="1">
      <c r="A33" s="3">
        <v>22</v>
      </c>
      <c r="B33" s="52">
        <f>Список!B25</f>
        <v>0</v>
      </c>
      <c r="C33" s="3"/>
      <c r="D33" s="3"/>
      <c r="E33" s="3"/>
      <c r="F33" s="3"/>
      <c r="G33" s="3"/>
      <c r="H33" s="3"/>
      <c r="I33" s="3" t="s">
        <v>21</v>
      </c>
      <c r="J33" s="3"/>
      <c r="K33" s="3" t="s">
        <v>21</v>
      </c>
      <c r="L33" s="3"/>
      <c r="M33" s="3"/>
      <c r="N33" s="3" t="s">
        <v>21</v>
      </c>
      <c r="O33" s="3" t="s">
        <v>21</v>
      </c>
      <c r="P33" s="3" t="s">
        <v>21</v>
      </c>
      <c r="Q33" s="3" t="s">
        <v>21</v>
      </c>
      <c r="R33" s="3" t="s">
        <v>21</v>
      </c>
      <c r="S33" s="3" t="s">
        <v>21</v>
      </c>
      <c r="T33" s="5" t="e">
        <f t="shared" si="0"/>
        <v>#DIV/0!</v>
      </c>
    </row>
    <row r="34" spans="1:20" ht="15" thickBot="1">
      <c r="A34" s="3">
        <v>23</v>
      </c>
      <c r="B34" s="52">
        <f>Список!B26</f>
        <v>0</v>
      </c>
      <c r="C34" s="3"/>
      <c r="D34" s="3"/>
      <c r="E34" s="3"/>
      <c r="F34" s="3"/>
      <c r="G34" s="3"/>
      <c r="H34" s="3"/>
      <c r="I34" s="3" t="s">
        <v>21</v>
      </c>
      <c r="J34" s="3"/>
      <c r="K34" s="3" t="s">
        <v>21</v>
      </c>
      <c r="L34" s="3"/>
      <c r="M34" s="3"/>
      <c r="N34" s="3" t="s">
        <v>21</v>
      </c>
      <c r="O34" s="3" t="s">
        <v>21</v>
      </c>
      <c r="P34" s="3" t="s">
        <v>21</v>
      </c>
      <c r="Q34" s="3" t="s">
        <v>21</v>
      </c>
      <c r="R34" s="3" t="s">
        <v>21</v>
      </c>
      <c r="S34" s="3" t="s">
        <v>21</v>
      </c>
      <c r="T34" s="5" t="e">
        <f t="shared" si="0"/>
        <v>#DIV/0!</v>
      </c>
    </row>
    <row r="35" spans="1:20" ht="15" thickBot="1">
      <c r="A35" s="3">
        <v>24</v>
      </c>
      <c r="B35" s="52">
        <f>Список!B27</f>
        <v>0</v>
      </c>
      <c r="C35" s="3"/>
      <c r="D35" s="3"/>
      <c r="E35" s="3"/>
      <c r="F35" s="3"/>
      <c r="G35" s="3"/>
      <c r="H35" s="3"/>
      <c r="I35" s="3" t="s">
        <v>21</v>
      </c>
      <c r="J35" s="3"/>
      <c r="K35" s="3" t="s">
        <v>21</v>
      </c>
      <c r="L35" s="3"/>
      <c r="M35" s="3"/>
      <c r="N35" s="3" t="s">
        <v>21</v>
      </c>
      <c r="O35" s="3" t="s">
        <v>21</v>
      </c>
      <c r="P35" s="3" t="s">
        <v>21</v>
      </c>
      <c r="Q35" s="3" t="s">
        <v>21</v>
      </c>
      <c r="R35" s="3" t="s">
        <v>21</v>
      </c>
      <c r="S35" s="3" t="s">
        <v>21</v>
      </c>
      <c r="T35" s="5" t="e">
        <f t="shared" si="0"/>
        <v>#DIV/0!</v>
      </c>
    </row>
    <row r="36" spans="1:20" ht="15" thickBot="1">
      <c r="A36" s="3">
        <v>25</v>
      </c>
      <c r="B36" s="52">
        <f>Список!B28</f>
        <v>0</v>
      </c>
      <c r="C36" s="3"/>
      <c r="D36" s="3"/>
      <c r="E36" s="3"/>
      <c r="F36" s="3"/>
      <c r="G36" s="3"/>
      <c r="H36" s="3"/>
      <c r="I36" s="3" t="s">
        <v>21</v>
      </c>
      <c r="J36" s="3"/>
      <c r="K36" s="3" t="s">
        <v>21</v>
      </c>
      <c r="L36" s="3"/>
      <c r="M36" s="3"/>
      <c r="N36" s="3" t="s">
        <v>21</v>
      </c>
      <c r="O36" s="3" t="s">
        <v>21</v>
      </c>
      <c r="P36" s="3" t="s">
        <v>21</v>
      </c>
      <c r="Q36" s="3" t="s">
        <v>21</v>
      </c>
      <c r="R36" s="3" t="s">
        <v>21</v>
      </c>
      <c r="S36" s="3" t="s">
        <v>21</v>
      </c>
      <c r="T36" s="5" t="e">
        <f t="shared" si="0"/>
        <v>#DIV/0!</v>
      </c>
    </row>
    <row r="37" spans="1:20" ht="15" thickBot="1">
      <c r="A37" s="3">
        <v>26</v>
      </c>
      <c r="B37" s="52">
        <f>Список!B29</f>
        <v>0</v>
      </c>
      <c r="C37" s="3"/>
      <c r="D37" s="3"/>
      <c r="E37" s="3"/>
      <c r="F37" s="3"/>
      <c r="G37" s="3"/>
      <c r="H37" s="3"/>
      <c r="I37" s="3" t="s">
        <v>21</v>
      </c>
      <c r="J37" s="3"/>
      <c r="K37" s="3" t="s">
        <v>21</v>
      </c>
      <c r="L37" s="3"/>
      <c r="M37" s="3"/>
      <c r="N37" s="3" t="s">
        <v>21</v>
      </c>
      <c r="O37" s="3" t="s">
        <v>21</v>
      </c>
      <c r="P37" s="3" t="s">
        <v>21</v>
      </c>
      <c r="Q37" s="3" t="s">
        <v>21</v>
      </c>
      <c r="R37" s="3" t="s">
        <v>21</v>
      </c>
      <c r="S37" s="3" t="s">
        <v>21</v>
      </c>
      <c r="T37" s="5" t="e">
        <f t="shared" si="0"/>
        <v>#DIV/0!</v>
      </c>
    </row>
    <row r="38" spans="1:20" ht="15" thickBot="1">
      <c r="A38" s="3">
        <v>27</v>
      </c>
      <c r="B38" s="52">
        <f>Список!B30</f>
        <v>0</v>
      </c>
      <c r="C38" s="3"/>
      <c r="D38" s="3"/>
      <c r="E38" s="3"/>
      <c r="F38" s="3"/>
      <c r="G38" s="3"/>
      <c r="H38" s="3"/>
      <c r="I38" s="3" t="s">
        <v>21</v>
      </c>
      <c r="J38" s="3"/>
      <c r="K38" s="3" t="s">
        <v>21</v>
      </c>
      <c r="L38" s="3"/>
      <c r="M38" s="3"/>
      <c r="N38" s="3" t="s">
        <v>21</v>
      </c>
      <c r="O38" s="3" t="s">
        <v>21</v>
      </c>
      <c r="P38" s="3" t="s">
        <v>21</v>
      </c>
      <c r="Q38" s="3" t="s">
        <v>21</v>
      </c>
      <c r="R38" s="3" t="s">
        <v>21</v>
      </c>
      <c r="S38" s="3" t="s">
        <v>21</v>
      </c>
      <c r="T38" s="5" t="e">
        <f t="shared" si="0"/>
        <v>#DIV/0!</v>
      </c>
    </row>
    <row r="39" spans="1:20" ht="15" thickBot="1">
      <c r="A39" s="3">
        <v>28</v>
      </c>
      <c r="B39" s="52">
        <f>Список!B31</f>
        <v>0</v>
      </c>
      <c r="C39" s="3"/>
      <c r="D39" s="3"/>
      <c r="E39" s="3"/>
      <c r="F39" s="3"/>
      <c r="G39" s="3"/>
      <c r="H39" s="3"/>
      <c r="I39" s="3" t="s">
        <v>21</v>
      </c>
      <c r="J39" s="3"/>
      <c r="K39" s="3" t="s">
        <v>21</v>
      </c>
      <c r="L39" s="3"/>
      <c r="M39" s="3"/>
      <c r="N39" s="3" t="s">
        <v>21</v>
      </c>
      <c r="O39" s="3" t="s">
        <v>21</v>
      </c>
      <c r="P39" s="3" t="s">
        <v>21</v>
      </c>
      <c r="Q39" s="3" t="s">
        <v>21</v>
      </c>
      <c r="R39" s="3" t="s">
        <v>21</v>
      </c>
      <c r="S39" s="3" t="s">
        <v>21</v>
      </c>
      <c r="T39" s="5" t="e">
        <f t="shared" si="0"/>
        <v>#DIV/0!</v>
      </c>
    </row>
    <row r="40" spans="1:20" ht="15" thickBot="1">
      <c r="A40" s="3">
        <v>29</v>
      </c>
      <c r="B40" s="52">
        <f>Список!B32</f>
        <v>0</v>
      </c>
      <c r="C40" s="3"/>
      <c r="D40" s="3"/>
      <c r="E40" s="3"/>
      <c r="F40" s="3"/>
      <c r="G40" s="3"/>
      <c r="H40" s="3"/>
      <c r="I40" s="3" t="s">
        <v>21</v>
      </c>
      <c r="J40" s="3"/>
      <c r="K40" s="3" t="s">
        <v>21</v>
      </c>
      <c r="L40" s="3"/>
      <c r="M40" s="3"/>
      <c r="N40" s="3" t="s">
        <v>21</v>
      </c>
      <c r="O40" s="3" t="s">
        <v>21</v>
      </c>
      <c r="P40" s="3" t="s">
        <v>21</v>
      </c>
      <c r="Q40" s="3" t="s">
        <v>21</v>
      </c>
      <c r="R40" s="3" t="s">
        <v>21</v>
      </c>
      <c r="S40" s="3" t="s">
        <v>21</v>
      </c>
      <c r="T40" s="5" t="e">
        <f t="shared" si="0"/>
        <v>#DIV/0!</v>
      </c>
    </row>
    <row r="41" spans="1:20" ht="15" thickBot="1">
      <c r="A41" s="3">
        <v>30</v>
      </c>
      <c r="B41" s="52">
        <f>Список!B33</f>
        <v>0</v>
      </c>
      <c r="C41" s="3"/>
      <c r="D41" s="3"/>
      <c r="E41" s="3"/>
      <c r="F41" s="3"/>
      <c r="G41" s="3"/>
      <c r="H41" s="3"/>
      <c r="I41" s="3" t="s">
        <v>21</v>
      </c>
      <c r="J41" s="3"/>
      <c r="K41" s="3" t="s">
        <v>21</v>
      </c>
      <c r="L41" s="3"/>
      <c r="M41" s="3"/>
      <c r="N41" s="3" t="s">
        <v>21</v>
      </c>
      <c r="O41" s="3" t="s">
        <v>21</v>
      </c>
      <c r="P41" s="3" t="s">
        <v>21</v>
      </c>
      <c r="Q41" s="3" t="s">
        <v>21</v>
      </c>
      <c r="R41" s="3" t="s">
        <v>21</v>
      </c>
      <c r="S41" s="3" t="s">
        <v>21</v>
      </c>
      <c r="T41" s="5" t="e">
        <f t="shared" si="0"/>
        <v>#DIV/0!</v>
      </c>
    </row>
    <row r="42" spans="1:20" ht="15" thickBot="1">
      <c r="A42" s="47"/>
      <c r="B42" s="147" t="s">
        <v>28</v>
      </c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47"/>
      <c r="T42" s="67" t="e">
        <f>AVERAGE(T12:T41)</f>
        <v>#DIV/0!</v>
      </c>
    </row>
    <row r="43" spans="1:20" ht="15" thickBot="1">
      <c r="A43" s="45"/>
      <c r="B43" s="68" t="s">
        <v>177</v>
      </c>
      <c r="C43" s="68"/>
      <c r="D43" s="68"/>
      <c r="E43" s="64" t="e">
        <f>AVERAGE(E12:E41)</f>
        <v>#DIV/0!</v>
      </c>
      <c r="F43" s="64" t="e">
        <f t="shared" ref="F43:M43" si="1">AVERAGE(F12:F41)</f>
        <v>#DIV/0!</v>
      </c>
      <c r="G43" s="64" t="e">
        <f t="shared" si="1"/>
        <v>#DIV/0!</v>
      </c>
      <c r="H43" s="64" t="e">
        <f t="shared" si="1"/>
        <v>#DIV/0!</v>
      </c>
      <c r="I43" s="64"/>
      <c r="J43" s="64" t="e">
        <f t="shared" si="1"/>
        <v>#DIV/0!</v>
      </c>
      <c r="K43" s="64"/>
      <c r="L43" s="64" t="e">
        <f t="shared" si="1"/>
        <v>#DIV/0!</v>
      </c>
      <c r="M43" s="64" t="e">
        <f t="shared" si="1"/>
        <v>#DIV/0!</v>
      </c>
      <c r="N43" s="68"/>
      <c r="O43" s="68"/>
      <c r="P43" s="68"/>
      <c r="Q43" s="68"/>
      <c r="R43" s="68"/>
      <c r="S43" s="68"/>
      <c r="T43" s="69"/>
    </row>
    <row r="44" spans="1:20" ht="15" thickBot="1">
      <c r="A44" s="45"/>
      <c r="B44" s="68" t="s">
        <v>178</v>
      </c>
      <c r="C44" s="68"/>
      <c r="D44" s="68"/>
      <c r="E44" s="85" t="e">
        <f>(E43+F43)/2</f>
        <v>#DIV/0!</v>
      </c>
      <c r="F44" s="86"/>
      <c r="G44" s="82" t="e">
        <f>G43</f>
        <v>#DIV/0!</v>
      </c>
      <c r="H44" s="80" t="e">
        <f>H43</f>
        <v>#DIV/0!</v>
      </c>
      <c r="I44" s="81"/>
      <c r="J44" s="82" t="e">
        <f>J43</f>
        <v>#DIV/0!</v>
      </c>
      <c r="K44" s="80" t="e">
        <f>L43</f>
        <v>#DIV/0!</v>
      </c>
      <c r="L44" s="83" t="e">
        <f>L43</f>
        <v>#DIV/0!</v>
      </c>
      <c r="M44" s="84" t="e">
        <f>M43</f>
        <v>#DIV/0!</v>
      </c>
      <c r="N44" s="68"/>
      <c r="O44" s="68"/>
      <c r="P44" s="68"/>
      <c r="Q44" s="68"/>
      <c r="R44" s="68"/>
      <c r="S44" s="68"/>
      <c r="T44" s="69"/>
    </row>
    <row r="45" spans="1:20">
      <c r="B45" s="127" t="s">
        <v>32</v>
      </c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</row>
    <row r="46" spans="1:20">
      <c r="B46" s="91" t="s">
        <v>153</v>
      </c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</row>
    <row r="49" spans="2:5">
      <c r="B49" s="14" t="s">
        <v>195</v>
      </c>
      <c r="C49" s="14"/>
      <c r="D49" s="14"/>
      <c r="E49" s="14" t="e">
        <f>E44</f>
        <v>#DIV/0!</v>
      </c>
    </row>
    <row r="50" spans="2:5">
      <c r="B50" s="14" t="s">
        <v>196</v>
      </c>
      <c r="C50" s="14"/>
      <c r="D50" s="14"/>
      <c r="E50" s="14" t="e">
        <f>G44</f>
        <v>#DIV/0!</v>
      </c>
    </row>
    <row r="51" spans="2:5" ht="29">
      <c r="B51" s="65" t="s">
        <v>197</v>
      </c>
      <c r="C51" s="14"/>
      <c r="D51" s="14"/>
      <c r="E51" s="14" t="e">
        <f>H44</f>
        <v>#DIV/0!</v>
      </c>
    </row>
    <row r="52" spans="2:5" ht="29">
      <c r="B52" s="65" t="s">
        <v>198</v>
      </c>
      <c r="C52" s="14"/>
      <c r="D52" s="14"/>
      <c r="E52" s="14" t="e">
        <f>J44</f>
        <v>#DIV/0!</v>
      </c>
    </row>
    <row r="53" spans="2:5">
      <c r="B53" s="14" t="s">
        <v>199</v>
      </c>
      <c r="C53" s="14"/>
      <c r="D53" s="14"/>
      <c r="E53" s="14" t="e">
        <f>K44</f>
        <v>#DIV/0!</v>
      </c>
    </row>
    <row r="54" spans="2:5">
      <c r="B54" s="14" t="s">
        <v>200</v>
      </c>
      <c r="C54" s="14"/>
      <c r="D54" s="14"/>
      <c r="E54" s="14" t="e">
        <f>M44</f>
        <v>#DIV/0!</v>
      </c>
    </row>
  </sheetData>
  <mergeCells count="42">
    <mergeCell ref="E44:F44"/>
    <mergeCell ref="E7:S7"/>
    <mergeCell ref="E8:K8"/>
    <mergeCell ref="E9:F9"/>
    <mergeCell ref="E10:E11"/>
    <mergeCell ref="F10:F11"/>
    <mergeCell ref="G10:G11"/>
    <mergeCell ref="H10:H11"/>
    <mergeCell ref="J10:J11"/>
    <mergeCell ref="L8:P8"/>
    <mergeCell ref="Q8:Q11"/>
    <mergeCell ref="R8:R11"/>
    <mergeCell ref="O9:O11"/>
    <mergeCell ref="P9:P11"/>
    <mergeCell ref="E1:H1"/>
    <mergeCell ref="E2:H2"/>
    <mergeCell ref="I1:M1"/>
    <mergeCell ref="I2:N2"/>
    <mergeCell ref="E4:F4"/>
    <mergeCell ref="A6:A11"/>
    <mergeCell ref="B6:B11"/>
    <mergeCell ref="A1:B1"/>
    <mergeCell ref="A2:D2"/>
    <mergeCell ref="A3:D3"/>
    <mergeCell ref="A4:B4"/>
    <mergeCell ref="A5:B5"/>
    <mergeCell ref="B46:T46"/>
    <mergeCell ref="B45:T45"/>
    <mergeCell ref="T6:T11"/>
    <mergeCell ref="G4:H4"/>
    <mergeCell ref="G5:H5"/>
    <mergeCell ref="I4:K4"/>
    <mergeCell ref="I5:K5"/>
    <mergeCell ref="S8:S11"/>
    <mergeCell ref="L10:L11"/>
    <mergeCell ref="M10:M11"/>
    <mergeCell ref="E5:F5"/>
    <mergeCell ref="I9:I11"/>
    <mergeCell ref="K9:K11"/>
    <mergeCell ref="N9:N11"/>
    <mergeCell ref="B42:S42"/>
    <mergeCell ref="E6:S6"/>
  </mergeCells>
  <conditionalFormatting sqref="E12:S41">
    <cfRule type="containsText" dxfId="649" priority="11" operator="containsText" text="2">
      <formula>NOT(ISERROR(SEARCH("2",E12)))</formula>
    </cfRule>
    <cfRule type="containsText" dxfId="648" priority="12" operator="containsText" text="2">
      <formula>NOT(ISERROR(SEARCH("2",E12)))</formula>
    </cfRule>
    <cfRule type="containsText" dxfId="647" priority="13" operator="containsText" text="1">
      <formula>NOT(ISERROR(SEARCH("1",E12)))</formula>
    </cfRule>
    <cfRule type="containsText" dxfId="646" priority="14" operator="containsText" text="0">
      <formula>NOT(ISERROR(SEARCH("0",E12)))</formula>
    </cfRule>
  </conditionalFormatting>
  <conditionalFormatting sqref="F12:S41">
    <cfRule type="containsText" dxfId="645" priority="19" operator="containsText" text="1">
      <formula>NOT(ISERROR(SEARCH("1",F12)))</formula>
    </cfRule>
    <cfRule type="containsText" dxfId="644" priority="20" operator="containsText" text="2">
      <formula>NOT(ISERROR(SEARCH("2",F12)))</formula>
    </cfRule>
  </conditionalFormatting>
  <conditionalFormatting sqref="E4">
    <cfRule type="containsText" dxfId="643" priority="31" operator="containsText" text="«2»">
      <formula>NOT(ISERROR(SEARCH("«2»",E4)))</formula>
    </cfRule>
    <cfRule type="expression" dxfId="642" priority="32">
      <formula>L3&lt;500</formula>
    </cfRule>
    <cfRule type="colorScale" priority="33">
      <colorScale>
        <cfvo type="min" val="0"/>
        <cfvo type="max" val="0"/>
        <color rgb="FF92D050"/>
        <color rgb="FFFFEF9C"/>
      </colorScale>
    </cfRule>
    <cfRule type="colorScale" priority="34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641" priority="30" operator="containsText" text="1,8 - 2">
      <formula>NOT(ISERROR(SEARCH("1,8 - 2",E5)))</formula>
    </cfRule>
  </conditionalFormatting>
  <conditionalFormatting sqref="G4">
    <cfRule type="containsText" dxfId="640" priority="25" operator="containsText" text="«1» показатель в стадии формирования">
      <formula>NOT(ISERROR(SEARCH("«1» показатель в стадии формирования",G4)))</formula>
    </cfRule>
    <cfRule type="containsText" dxfId="639" priority="26" operator="containsText" text="«1»">
      <formula>NOT(ISERROR(SEARCH("«1»",G4)))</formula>
    </cfRule>
  </conditionalFormatting>
  <conditionalFormatting sqref="G5">
    <cfRule type="containsText" dxfId="638" priority="24" operator="containsText" text="1,1 - 1,7">
      <formula>NOT(ISERROR(SEARCH("1,1 - 1,7",G5)))</formula>
    </cfRule>
  </conditionalFormatting>
  <conditionalFormatting sqref="I4:I5 P4:P5">
    <cfRule type="containsText" dxfId="637" priority="22" operator="containsText" text="«0» ">
      <formula>NOT(ISERROR(SEARCH("«0» ",I4)))</formula>
    </cfRule>
  </conditionalFormatting>
  <conditionalFormatting sqref="I5 P5">
    <cfRule type="containsText" dxfId="636" priority="21" operator="containsText" text="0 - 1">
      <formula>NOT(ISERROR(SEARCH("0 - 1",I5)))</formula>
    </cfRule>
  </conditionalFormatting>
  <conditionalFormatting sqref="T12:T44">
    <cfRule type="cellIs" dxfId="635" priority="15" operator="between">
      <formula>1.8</formula>
      <formula>2</formula>
    </cfRule>
    <cfRule type="cellIs" dxfId="634" priority="16" operator="between">
      <formula>1</formula>
      <formula>1.7</formula>
    </cfRule>
    <cfRule type="cellIs" dxfId="633" priority="17" operator="between">
      <formula>0</formula>
      <formula>0.9</formula>
    </cfRule>
  </conditionalFormatting>
  <conditionalFormatting sqref="E43:E44 F43 G43:J44 K43:M43">
    <cfRule type="containsText" dxfId="632" priority="8" operator="containsText" text="2">
      <formula>NOT(ISERROR(SEARCH("2",E43)))</formula>
    </cfRule>
    <cfRule type="containsText" dxfId="631" priority="9" operator="containsText" text="1">
      <formula>NOT(ISERROR(SEARCH("1",E43)))</formula>
    </cfRule>
    <cfRule type="containsText" dxfId="630" priority="10" operator="containsText" text="0">
      <formula>NOT(ISERROR(SEARCH("0",E43)))</formula>
    </cfRule>
  </conditionalFormatting>
  <conditionalFormatting sqref="E43:E44 F43 G43:J44 K43:M43">
    <cfRule type="cellIs" dxfId="629" priority="1" operator="between">
      <formula>1.8</formula>
      <formula>2</formula>
    </cfRule>
    <cfRule type="cellIs" dxfId="628" priority="2" operator="between">
      <formula>1.8</formula>
      <formula>2</formula>
    </cfRule>
    <cfRule type="cellIs" dxfId="627" priority="3" operator="between">
      <formula>1</formula>
      <formula>1.7</formula>
    </cfRule>
    <cfRule type="cellIs" dxfId="626" priority="4" operator="between">
      <formula>0</formula>
      <formula>0.9</formula>
    </cfRule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00B0F0"/>
  </sheetPr>
  <dimension ref="A1:T54"/>
  <sheetViews>
    <sheetView topLeftCell="A28" zoomScale="92" zoomScaleNormal="92" workbookViewId="0">
      <selection activeCell="E44" sqref="E44:F44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1.81640625" customWidth="1"/>
    <col min="6" max="6" width="19.54296875" customWidth="1"/>
    <col min="7" max="7" width="13.36328125" customWidth="1"/>
    <col min="8" max="8" width="17.36328125" customWidth="1"/>
    <col min="9" max="9" width="4.6328125" customWidth="1"/>
    <col min="10" max="10" width="19.36328125" customWidth="1"/>
    <col min="11" max="11" width="5.54296875" customWidth="1"/>
    <col min="12" max="12" width="18.1796875" customWidth="1"/>
    <col min="13" max="13" width="13.36328125" customWidth="1"/>
    <col min="14" max="14" width="4.81640625" customWidth="1"/>
    <col min="15" max="15" width="5.6328125" customWidth="1"/>
    <col min="16" max="16" width="4.6328125" customWidth="1"/>
    <col min="17" max="17" width="5.08984375" customWidth="1"/>
    <col min="18" max="18" width="5.54296875" customWidth="1"/>
    <col min="19" max="19" width="5.6328125" customWidth="1"/>
    <col min="20" max="20" width="12.08984375" customWidth="1"/>
  </cols>
  <sheetData>
    <row r="1" spans="1:20">
      <c r="A1" s="139" t="s">
        <v>84</v>
      </c>
      <c r="B1" s="139"/>
      <c r="C1" s="14"/>
      <c r="D1" s="14"/>
      <c r="E1" s="179" t="s">
        <v>85</v>
      </c>
      <c r="F1" s="180"/>
      <c r="G1" s="180"/>
      <c r="H1" s="180"/>
      <c r="I1" s="194" t="s">
        <v>86</v>
      </c>
      <c r="J1" s="194"/>
      <c r="K1" s="194"/>
      <c r="L1" s="194"/>
      <c r="M1" s="194"/>
      <c r="N1" s="50"/>
      <c r="O1" s="50"/>
      <c r="P1" s="51"/>
      <c r="Q1" s="30"/>
      <c r="R1" s="14"/>
      <c r="S1" s="14"/>
      <c r="T1" s="14"/>
    </row>
    <row r="2" spans="1:20">
      <c r="A2" s="139" t="s">
        <v>0</v>
      </c>
      <c r="B2" s="139"/>
      <c r="C2" s="139"/>
      <c r="D2" s="139"/>
      <c r="E2" s="179" t="s">
        <v>87</v>
      </c>
      <c r="F2" s="180"/>
      <c r="G2" s="180"/>
      <c r="H2" s="180"/>
      <c r="I2" s="93" t="s">
        <v>88</v>
      </c>
      <c r="J2" s="93"/>
      <c r="K2" s="93"/>
      <c r="L2" s="93"/>
      <c r="M2" s="93"/>
      <c r="N2" s="93"/>
      <c r="O2" s="48"/>
      <c r="P2" s="49"/>
      <c r="Q2" s="45"/>
      <c r="R2" s="14"/>
      <c r="S2" s="14"/>
      <c r="T2" s="14"/>
    </row>
    <row r="3" spans="1:20">
      <c r="A3" s="140" t="s">
        <v>1</v>
      </c>
      <c r="B3" s="140"/>
      <c r="C3" s="140"/>
      <c r="D3" s="140"/>
      <c r="E3" s="44"/>
      <c r="F3" s="44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14"/>
      <c r="S3" s="14"/>
      <c r="T3" s="14"/>
    </row>
    <row r="4" spans="1:20">
      <c r="A4" s="141" t="s">
        <v>23</v>
      </c>
      <c r="B4" s="141"/>
      <c r="C4" s="44"/>
      <c r="D4" s="44"/>
      <c r="E4" s="195" t="s">
        <v>26</v>
      </c>
      <c r="F4" s="196"/>
      <c r="G4" s="189" t="s">
        <v>25</v>
      </c>
      <c r="H4" s="189"/>
      <c r="I4" s="99" t="s">
        <v>24</v>
      </c>
      <c r="J4" s="99"/>
      <c r="K4" s="99"/>
      <c r="L4" s="15"/>
      <c r="M4" s="15"/>
      <c r="N4" s="15"/>
      <c r="O4" s="20"/>
      <c r="P4" s="15"/>
      <c r="Q4" s="15"/>
      <c r="R4" s="14"/>
      <c r="S4" s="14"/>
      <c r="T4" s="14"/>
    </row>
    <row r="5" spans="1:20" ht="15" thickBot="1">
      <c r="A5" s="108" t="s">
        <v>27</v>
      </c>
      <c r="B5" s="108"/>
      <c r="C5" s="27"/>
      <c r="D5" s="27"/>
      <c r="E5" s="192" t="s">
        <v>29</v>
      </c>
      <c r="F5" s="193"/>
      <c r="G5" s="190" t="s">
        <v>31</v>
      </c>
      <c r="H5" s="190"/>
      <c r="I5" s="191" t="s">
        <v>30</v>
      </c>
      <c r="J5" s="191"/>
      <c r="K5" s="191"/>
      <c r="L5" s="12"/>
      <c r="M5" s="12"/>
      <c r="N5" s="12"/>
      <c r="O5" s="21"/>
      <c r="P5" s="12"/>
      <c r="Q5" s="12"/>
      <c r="R5" s="34"/>
      <c r="S5" s="34"/>
      <c r="T5" s="34"/>
    </row>
    <row r="6" spans="1:20" ht="19.5" customHeight="1" thickBot="1">
      <c r="A6" s="146" t="s">
        <v>2</v>
      </c>
      <c r="B6" s="149" t="s">
        <v>3</v>
      </c>
      <c r="C6" s="4"/>
      <c r="D6" s="4"/>
      <c r="E6" s="116" t="s">
        <v>67</v>
      </c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8"/>
      <c r="T6" s="105" t="s">
        <v>130</v>
      </c>
    </row>
    <row r="7" spans="1:20" ht="15" thickBot="1">
      <c r="A7" s="146"/>
      <c r="B7" s="149"/>
      <c r="C7" s="52"/>
      <c r="D7" s="52"/>
      <c r="E7" s="85" t="s">
        <v>81</v>
      </c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7"/>
      <c r="T7" s="106"/>
    </row>
    <row r="8" spans="1:20" ht="15" thickBot="1">
      <c r="A8" s="146"/>
      <c r="B8" s="149"/>
      <c r="C8" s="52"/>
      <c r="D8" s="52"/>
      <c r="E8" s="197" t="s">
        <v>68</v>
      </c>
      <c r="F8" s="198"/>
      <c r="G8" s="198"/>
      <c r="H8" s="198"/>
      <c r="I8" s="198"/>
      <c r="J8" s="198"/>
      <c r="K8" s="199"/>
      <c r="L8" s="201" t="s">
        <v>125</v>
      </c>
      <c r="M8" s="201"/>
      <c r="N8" s="201"/>
      <c r="O8" s="201"/>
      <c r="P8" s="201"/>
      <c r="Q8" s="88" t="s">
        <v>78</v>
      </c>
      <c r="R8" s="88" t="s">
        <v>79</v>
      </c>
      <c r="S8" s="88" t="s">
        <v>80</v>
      </c>
      <c r="T8" s="106"/>
    </row>
    <row r="9" spans="1:20" ht="35" thickBot="1">
      <c r="A9" s="146"/>
      <c r="B9" s="149"/>
      <c r="C9" s="52"/>
      <c r="D9" s="52"/>
      <c r="E9" s="164" t="s">
        <v>69</v>
      </c>
      <c r="F9" s="164"/>
      <c r="G9" s="9" t="s">
        <v>70</v>
      </c>
      <c r="H9" s="53" t="s">
        <v>71</v>
      </c>
      <c r="I9" s="88" t="s">
        <v>72</v>
      </c>
      <c r="J9" s="53" t="s">
        <v>73</v>
      </c>
      <c r="K9" s="88" t="s">
        <v>74</v>
      </c>
      <c r="L9" s="9" t="s">
        <v>126</v>
      </c>
      <c r="M9" s="9" t="s">
        <v>128</v>
      </c>
      <c r="N9" s="122" t="s">
        <v>75</v>
      </c>
      <c r="O9" s="88" t="s">
        <v>76</v>
      </c>
      <c r="P9" s="88" t="s">
        <v>77</v>
      </c>
      <c r="Q9" s="89"/>
      <c r="R9" s="89"/>
      <c r="S9" s="89"/>
      <c r="T9" s="106"/>
    </row>
    <row r="10" spans="1:20" ht="15" thickBot="1">
      <c r="A10" s="146"/>
      <c r="B10" s="149"/>
      <c r="C10" s="52"/>
      <c r="D10" s="52"/>
      <c r="E10" s="168" t="s">
        <v>120</v>
      </c>
      <c r="F10" s="168" t="s">
        <v>121</v>
      </c>
      <c r="G10" s="168" t="s">
        <v>122</v>
      </c>
      <c r="H10" s="168" t="s">
        <v>123</v>
      </c>
      <c r="I10" s="89"/>
      <c r="J10" s="184" t="s">
        <v>124</v>
      </c>
      <c r="K10" s="89"/>
      <c r="L10" s="184" t="s">
        <v>127</v>
      </c>
      <c r="M10" s="184" t="s">
        <v>129</v>
      </c>
      <c r="N10" s="170"/>
      <c r="O10" s="89"/>
      <c r="P10" s="89"/>
      <c r="Q10" s="89"/>
      <c r="R10" s="89"/>
      <c r="S10" s="89"/>
      <c r="T10" s="106"/>
    </row>
    <row r="11" spans="1:20" ht="41.5" customHeight="1" thickBot="1">
      <c r="A11" s="146"/>
      <c r="B11" s="149"/>
      <c r="C11" s="52"/>
      <c r="D11" s="52"/>
      <c r="E11" s="169"/>
      <c r="F11" s="200"/>
      <c r="G11" s="200"/>
      <c r="H11" s="200"/>
      <c r="I11" s="90"/>
      <c r="J11" s="184"/>
      <c r="K11" s="90"/>
      <c r="L11" s="184"/>
      <c r="M11" s="184"/>
      <c r="N11" s="123"/>
      <c r="O11" s="90"/>
      <c r="P11" s="90"/>
      <c r="Q11" s="90"/>
      <c r="R11" s="90"/>
      <c r="S11" s="90"/>
      <c r="T11" s="107"/>
    </row>
    <row r="12" spans="1:20" ht="15" thickBot="1">
      <c r="A12" s="52">
        <v>1</v>
      </c>
      <c r="B12" s="52">
        <f>Список!B4</f>
        <v>0</v>
      </c>
      <c r="C12" s="52"/>
      <c r="D12" s="52"/>
      <c r="E12" s="52"/>
      <c r="F12" s="52"/>
      <c r="G12" s="52"/>
      <c r="H12" s="52"/>
      <c r="I12" s="52" t="s">
        <v>21</v>
      </c>
      <c r="J12" s="52"/>
      <c r="K12" s="52" t="s">
        <v>21</v>
      </c>
      <c r="L12" s="52"/>
      <c r="M12" s="52"/>
      <c r="N12" s="52" t="s">
        <v>21</v>
      </c>
      <c r="O12" s="52" t="s">
        <v>21</v>
      </c>
      <c r="P12" s="52" t="s">
        <v>21</v>
      </c>
      <c r="Q12" s="52" t="s">
        <v>21</v>
      </c>
      <c r="R12" s="52" t="s">
        <v>21</v>
      </c>
      <c r="S12" s="52" t="s">
        <v>21</v>
      </c>
      <c r="T12" s="5" t="e">
        <f t="shared" ref="T12:T41" si="0">AVERAGE(F12:S12)</f>
        <v>#DIV/0!</v>
      </c>
    </row>
    <row r="13" spans="1:20" ht="15" thickBot="1">
      <c r="A13" s="52">
        <v>2</v>
      </c>
      <c r="B13" s="52">
        <f>Список!B5</f>
        <v>0</v>
      </c>
      <c r="C13" s="52"/>
      <c r="D13" s="52"/>
      <c r="E13" s="52"/>
      <c r="F13" s="52"/>
      <c r="G13" s="52"/>
      <c r="H13" s="52"/>
      <c r="I13" s="52" t="s">
        <v>21</v>
      </c>
      <c r="J13" s="52"/>
      <c r="K13" s="52" t="s">
        <v>21</v>
      </c>
      <c r="L13" s="52"/>
      <c r="M13" s="52"/>
      <c r="N13" s="52" t="s">
        <v>21</v>
      </c>
      <c r="O13" s="52" t="s">
        <v>21</v>
      </c>
      <c r="P13" s="52" t="s">
        <v>21</v>
      </c>
      <c r="Q13" s="52" t="s">
        <v>21</v>
      </c>
      <c r="R13" s="52" t="s">
        <v>21</v>
      </c>
      <c r="S13" s="52" t="s">
        <v>21</v>
      </c>
      <c r="T13" s="5" t="e">
        <f t="shared" si="0"/>
        <v>#DIV/0!</v>
      </c>
    </row>
    <row r="14" spans="1:20" ht="15" thickBot="1">
      <c r="A14" s="52">
        <v>3</v>
      </c>
      <c r="B14" s="52">
        <f>Список!B6</f>
        <v>0</v>
      </c>
      <c r="C14" s="52"/>
      <c r="D14" s="52"/>
      <c r="E14" s="52"/>
      <c r="F14" s="52"/>
      <c r="G14" s="52"/>
      <c r="H14" s="52"/>
      <c r="I14" s="52" t="s">
        <v>21</v>
      </c>
      <c r="J14" s="52"/>
      <c r="K14" s="52" t="s">
        <v>21</v>
      </c>
      <c r="L14" s="52"/>
      <c r="M14" s="52"/>
      <c r="N14" s="52" t="s">
        <v>21</v>
      </c>
      <c r="O14" s="52" t="s">
        <v>21</v>
      </c>
      <c r="P14" s="52" t="s">
        <v>21</v>
      </c>
      <c r="Q14" s="52" t="s">
        <v>21</v>
      </c>
      <c r="R14" s="52" t="s">
        <v>21</v>
      </c>
      <c r="S14" s="52" t="s">
        <v>21</v>
      </c>
      <c r="T14" s="5" t="e">
        <f t="shared" si="0"/>
        <v>#DIV/0!</v>
      </c>
    </row>
    <row r="15" spans="1:20" ht="15" thickBot="1">
      <c r="A15" s="52">
        <v>4</v>
      </c>
      <c r="B15" s="52">
        <f>Список!B7</f>
        <v>0</v>
      </c>
      <c r="C15" s="52"/>
      <c r="D15" s="52"/>
      <c r="E15" s="52"/>
      <c r="F15" s="52"/>
      <c r="G15" s="52"/>
      <c r="H15" s="52"/>
      <c r="I15" s="52" t="s">
        <v>21</v>
      </c>
      <c r="J15" s="52"/>
      <c r="K15" s="52" t="s">
        <v>21</v>
      </c>
      <c r="L15" s="52"/>
      <c r="M15" s="52"/>
      <c r="N15" s="52" t="s">
        <v>21</v>
      </c>
      <c r="O15" s="52" t="s">
        <v>21</v>
      </c>
      <c r="P15" s="52" t="s">
        <v>21</v>
      </c>
      <c r="Q15" s="52" t="s">
        <v>21</v>
      </c>
      <c r="R15" s="52" t="s">
        <v>21</v>
      </c>
      <c r="S15" s="52" t="s">
        <v>21</v>
      </c>
      <c r="T15" s="5" t="e">
        <f t="shared" si="0"/>
        <v>#DIV/0!</v>
      </c>
    </row>
    <row r="16" spans="1:20" ht="15" thickBot="1">
      <c r="A16" s="52">
        <v>5</v>
      </c>
      <c r="B16" s="52">
        <f>Список!B8</f>
        <v>0</v>
      </c>
      <c r="C16" s="52"/>
      <c r="D16" s="52"/>
      <c r="E16" s="52"/>
      <c r="F16" s="52"/>
      <c r="G16" s="52"/>
      <c r="H16" s="52"/>
      <c r="I16" s="52" t="s">
        <v>21</v>
      </c>
      <c r="J16" s="52"/>
      <c r="K16" s="52" t="s">
        <v>21</v>
      </c>
      <c r="L16" s="52"/>
      <c r="M16" s="52"/>
      <c r="N16" s="52" t="s">
        <v>21</v>
      </c>
      <c r="O16" s="52" t="s">
        <v>21</v>
      </c>
      <c r="P16" s="52" t="s">
        <v>21</v>
      </c>
      <c r="Q16" s="52" t="s">
        <v>21</v>
      </c>
      <c r="R16" s="52" t="s">
        <v>21</v>
      </c>
      <c r="S16" s="52" t="s">
        <v>21</v>
      </c>
      <c r="T16" s="5" t="e">
        <f t="shared" si="0"/>
        <v>#DIV/0!</v>
      </c>
    </row>
    <row r="17" spans="1:20" ht="15" thickBot="1">
      <c r="A17" s="52">
        <v>6</v>
      </c>
      <c r="B17" s="52">
        <f>Список!B9</f>
        <v>0</v>
      </c>
      <c r="C17" s="52"/>
      <c r="D17" s="52"/>
      <c r="E17" s="52"/>
      <c r="F17" s="52"/>
      <c r="G17" s="52"/>
      <c r="H17" s="52"/>
      <c r="I17" s="52" t="s">
        <v>21</v>
      </c>
      <c r="J17" s="52"/>
      <c r="K17" s="52" t="s">
        <v>21</v>
      </c>
      <c r="L17" s="52"/>
      <c r="M17" s="52"/>
      <c r="N17" s="52" t="s">
        <v>21</v>
      </c>
      <c r="O17" s="52" t="s">
        <v>21</v>
      </c>
      <c r="P17" s="52" t="s">
        <v>21</v>
      </c>
      <c r="Q17" s="52" t="s">
        <v>21</v>
      </c>
      <c r="R17" s="52" t="s">
        <v>21</v>
      </c>
      <c r="S17" s="52" t="s">
        <v>21</v>
      </c>
      <c r="T17" s="5" t="e">
        <f t="shared" si="0"/>
        <v>#DIV/0!</v>
      </c>
    </row>
    <row r="18" spans="1:20" ht="15" thickBot="1">
      <c r="A18" s="52">
        <v>7</v>
      </c>
      <c r="B18" s="52">
        <f>Список!B10</f>
        <v>0</v>
      </c>
      <c r="C18" s="52"/>
      <c r="D18" s="52"/>
      <c r="E18" s="52"/>
      <c r="F18" s="52"/>
      <c r="G18" s="52"/>
      <c r="H18" s="52"/>
      <c r="I18" s="52" t="s">
        <v>21</v>
      </c>
      <c r="J18" s="52"/>
      <c r="K18" s="52" t="s">
        <v>21</v>
      </c>
      <c r="L18" s="52"/>
      <c r="M18" s="52"/>
      <c r="N18" s="52" t="s">
        <v>21</v>
      </c>
      <c r="O18" s="52" t="s">
        <v>21</v>
      </c>
      <c r="P18" s="52" t="s">
        <v>21</v>
      </c>
      <c r="Q18" s="52" t="s">
        <v>21</v>
      </c>
      <c r="R18" s="52" t="s">
        <v>21</v>
      </c>
      <c r="S18" s="52" t="s">
        <v>21</v>
      </c>
      <c r="T18" s="5" t="e">
        <f t="shared" si="0"/>
        <v>#DIV/0!</v>
      </c>
    </row>
    <row r="19" spans="1:20" ht="15" thickBot="1">
      <c r="A19" s="52">
        <v>8</v>
      </c>
      <c r="B19" s="52">
        <f>Список!B11</f>
        <v>0</v>
      </c>
      <c r="C19" s="52"/>
      <c r="D19" s="52"/>
      <c r="E19" s="52"/>
      <c r="F19" s="52"/>
      <c r="G19" s="52"/>
      <c r="H19" s="52"/>
      <c r="I19" s="52" t="s">
        <v>21</v>
      </c>
      <c r="J19" s="52"/>
      <c r="K19" s="52" t="s">
        <v>21</v>
      </c>
      <c r="L19" s="52"/>
      <c r="M19" s="52"/>
      <c r="N19" s="52" t="s">
        <v>21</v>
      </c>
      <c r="O19" s="52" t="s">
        <v>21</v>
      </c>
      <c r="P19" s="52" t="s">
        <v>21</v>
      </c>
      <c r="Q19" s="52" t="s">
        <v>21</v>
      </c>
      <c r="R19" s="52" t="s">
        <v>21</v>
      </c>
      <c r="S19" s="52" t="s">
        <v>21</v>
      </c>
      <c r="T19" s="5" t="e">
        <f t="shared" si="0"/>
        <v>#DIV/0!</v>
      </c>
    </row>
    <row r="20" spans="1:20" ht="15" thickBot="1">
      <c r="A20" s="52">
        <v>9</v>
      </c>
      <c r="B20" s="52">
        <f>Список!B12</f>
        <v>0</v>
      </c>
      <c r="C20" s="52"/>
      <c r="D20" s="52"/>
      <c r="E20" s="52"/>
      <c r="F20" s="52"/>
      <c r="G20" s="52"/>
      <c r="H20" s="52"/>
      <c r="I20" s="52" t="s">
        <v>21</v>
      </c>
      <c r="J20" s="52"/>
      <c r="K20" s="52" t="s">
        <v>21</v>
      </c>
      <c r="L20" s="52"/>
      <c r="M20" s="52"/>
      <c r="N20" s="52" t="s">
        <v>21</v>
      </c>
      <c r="O20" s="52" t="s">
        <v>21</v>
      </c>
      <c r="P20" s="52" t="s">
        <v>21</v>
      </c>
      <c r="Q20" s="52" t="s">
        <v>21</v>
      </c>
      <c r="R20" s="52" t="s">
        <v>21</v>
      </c>
      <c r="S20" s="52" t="s">
        <v>21</v>
      </c>
      <c r="T20" s="5" t="e">
        <f t="shared" si="0"/>
        <v>#DIV/0!</v>
      </c>
    </row>
    <row r="21" spans="1:20" ht="15" thickBot="1">
      <c r="A21" s="52">
        <v>10</v>
      </c>
      <c r="B21" s="52">
        <f>Список!B13</f>
        <v>0</v>
      </c>
      <c r="C21" s="52"/>
      <c r="D21" s="52"/>
      <c r="E21" s="52"/>
      <c r="F21" s="52"/>
      <c r="G21" s="52"/>
      <c r="H21" s="52"/>
      <c r="I21" s="52" t="s">
        <v>21</v>
      </c>
      <c r="J21" s="52"/>
      <c r="K21" s="52" t="s">
        <v>21</v>
      </c>
      <c r="L21" s="52"/>
      <c r="M21" s="52"/>
      <c r="N21" s="52" t="s">
        <v>21</v>
      </c>
      <c r="O21" s="52" t="s">
        <v>21</v>
      </c>
      <c r="P21" s="52" t="s">
        <v>21</v>
      </c>
      <c r="Q21" s="52" t="s">
        <v>21</v>
      </c>
      <c r="R21" s="52" t="s">
        <v>21</v>
      </c>
      <c r="S21" s="52" t="s">
        <v>21</v>
      </c>
      <c r="T21" s="5" t="e">
        <f t="shared" si="0"/>
        <v>#DIV/0!</v>
      </c>
    </row>
    <row r="22" spans="1:20" ht="15" thickBot="1">
      <c r="A22" s="52">
        <v>11</v>
      </c>
      <c r="B22" s="52">
        <f>Список!B14</f>
        <v>0</v>
      </c>
      <c r="C22" s="52"/>
      <c r="D22" s="52"/>
      <c r="E22" s="52"/>
      <c r="F22" s="52"/>
      <c r="G22" s="52"/>
      <c r="H22" s="52"/>
      <c r="I22" s="52" t="s">
        <v>21</v>
      </c>
      <c r="J22" s="52"/>
      <c r="K22" s="52" t="s">
        <v>21</v>
      </c>
      <c r="L22" s="52"/>
      <c r="M22" s="52"/>
      <c r="N22" s="52" t="s">
        <v>21</v>
      </c>
      <c r="O22" s="52" t="s">
        <v>21</v>
      </c>
      <c r="P22" s="52" t="s">
        <v>21</v>
      </c>
      <c r="Q22" s="52" t="s">
        <v>21</v>
      </c>
      <c r="R22" s="52" t="s">
        <v>21</v>
      </c>
      <c r="S22" s="52" t="s">
        <v>21</v>
      </c>
      <c r="T22" s="5" t="e">
        <f t="shared" si="0"/>
        <v>#DIV/0!</v>
      </c>
    </row>
    <row r="23" spans="1:20" ht="15" thickBot="1">
      <c r="A23" s="52">
        <v>12</v>
      </c>
      <c r="B23" s="52">
        <f>Список!B15</f>
        <v>0</v>
      </c>
      <c r="C23" s="52"/>
      <c r="D23" s="52"/>
      <c r="E23" s="52"/>
      <c r="F23" s="52"/>
      <c r="G23" s="52"/>
      <c r="H23" s="52"/>
      <c r="I23" s="52" t="s">
        <v>21</v>
      </c>
      <c r="J23" s="52"/>
      <c r="K23" s="52" t="s">
        <v>21</v>
      </c>
      <c r="L23" s="52"/>
      <c r="M23" s="52"/>
      <c r="N23" s="52" t="s">
        <v>21</v>
      </c>
      <c r="O23" s="52" t="s">
        <v>21</v>
      </c>
      <c r="P23" s="52" t="s">
        <v>21</v>
      </c>
      <c r="Q23" s="52" t="s">
        <v>21</v>
      </c>
      <c r="R23" s="52" t="s">
        <v>21</v>
      </c>
      <c r="S23" s="52" t="s">
        <v>21</v>
      </c>
      <c r="T23" s="5" t="e">
        <f t="shared" si="0"/>
        <v>#DIV/0!</v>
      </c>
    </row>
    <row r="24" spans="1:20" ht="15" thickBot="1">
      <c r="A24" s="52">
        <v>13</v>
      </c>
      <c r="B24" s="52">
        <f>Список!B16</f>
        <v>0</v>
      </c>
      <c r="C24" s="52"/>
      <c r="D24" s="52"/>
      <c r="E24" s="52"/>
      <c r="F24" s="52"/>
      <c r="G24" s="52"/>
      <c r="H24" s="52"/>
      <c r="I24" s="52" t="s">
        <v>21</v>
      </c>
      <c r="J24" s="52"/>
      <c r="K24" s="52" t="s">
        <v>21</v>
      </c>
      <c r="L24" s="52"/>
      <c r="M24" s="52"/>
      <c r="N24" s="52" t="s">
        <v>21</v>
      </c>
      <c r="O24" s="52" t="s">
        <v>21</v>
      </c>
      <c r="P24" s="52" t="s">
        <v>21</v>
      </c>
      <c r="Q24" s="52" t="s">
        <v>21</v>
      </c>
      <c r="R24" s="52" t="s">
        <v>21</v>
      </c>
      <c r="S24" s="52" t="s">
        <v>21</v>
      </c>
      <c r="T24" s="5" t="e">
        <f t="shared" si="0"/>
        <v>#DIV/0!</v>
      </c>
    </row>
    <row r="25" spans="1:20" ht="15" thickBot="1">
      <c r="A25" s="52">
        <v>14</v>
      </c>
      <c r="B25" s="52">
        <f>Список!B17</f>
        <v>0</v>
      </c>
      <c r="C25" s="52"/>
      <c r="D25" s="52"/>
      <c r="E25" s="52"/>
      <c r="F25" s="52"/>
      <c r="G25" s="52"/>
      <c r="H25" s="52"/>
      <c r="I25" s="52" t="s">
        <v>21</v>
      </c>
      <c r="J25" s="52"/>
      <c r="K25" s="52" t="s">
        <v>21</v>
      </c>
      <c r="L25" s="52"/>
      <c r="M25" s="52"/>
      <c r="N25" s="52" t="s">
        <v>21</v>
      </c>
      <c r="O25" s="52" t="s">
        <v>21</v>
      </c>
      <c r="P25" s="52" t="s">
        <v>21</v>
      </c>
      <c r="Q25" s="52" t="s">
        <v>21</v>
      </c>
      <c r="R25" s="52" t="s">
        <v>21</v>
      </c>
      <c r="S25" s="52" t="s">
        <v>21</v>
      </c>
      <c r="T25" s="5" t="e">
        <f t="shared" si="0"/>
        <v>#DIV/0!</v>
      </c>
    </row>
    <row r="26" spans="1:20" ht="15" thickBot="1">
      <c r="A26" s="52">
        <v>15</v>
      </c>
      <c r="B26" s="52">
        <f>Список!B18</f>
        <v>0</v>
      </c>
      <c r="C26" s="52"/>
      <c r="D26" s="52"/>
      <c r="E26" s="52"/>
      <c r="F26" s="52"/>
      <c r="G26" s="52"/>
      <c r="H26" s="52"/>
      <c r="I26" s="52" t="s">
        <v>21</v>
      </c>
      <c r="J26" s="52"/>
      <c r="K26" s="52" t="s">
        <v>21</v>
      </c>
      <c r="L26" s="52"/>
      <c r="M26" s="52"/>
      <c r="N26" s="52" t="s">
        <v>21</v>
      </c>
      <c r="O26" s="52" t="s">
        <v>21</v>
      </c>
      <c r="P26" s="52" t="s">
        <v>21</v>
      </c>
      <c r="Q26" s="52" t="s">
        <v>21</v>
      </c>
      <c r="R26" s="52" t="s">
        <v>21</v>
      </c>
      <c r="S26" s="52" t="s">
        <v>21</v>
      </c>
      <c r="T26" s="5" t="e">
        <f t="shared" si="0"/>
        <v>#DIV/0!</v>
      </c>
    </row>
    <row r="27" spans="1:20" ht="15" thickBot="1">
      <c r="A27" s="52">
        <v>16</v>
      </c>
      <c r="B27" s="52">
        <f>Список!B19</f>
        <v>0</v>
      </c>
      <c r="C27" s="52"/>
      <c r="D27" s="52"/>
      <c r="E27" s="52"/>
      <c r="F27" s="52"/>
      <c r="G27" s="52"/>
      <c r="H27" s="52"/>
      <c r="I27" s="52" t="s">
        <v>21</v>
      </c>
      <c r="J27" s="52"/>
      <c r="K27" s="52" t="s">
        <v>21</v>
      </c>
      <c r="L27" s="52"/>
      <c r="M27" s="52"/>
      <c r="N27" s="52" t="s">
        <v>21</v>
      </c>
      <c r="O27" s="52" t="s">
        <v>21</v>
      </c>
      <c r="P27" s="52" t="s">
        <v>21</v>
      </c>
      <c r="Q27" s="52" t="s">
        <v>21</v>
      </c>
      <c r="R27" s="52" t="s">
        <v>21</v>
      </c>
      <c r="S27" s="52" t="s">
        <v>21</v>
      </c>
      <c r="T27" s="5" t="e">
        <f t="shared" si="0"/>
        <v>#DIV/0!</v>
      </c>
    </row>
    <row r="28" spans="1:20" ht="15" thickBot="1">
      <c r="A28" s="52">
        <v>17</v>
      </c>
      <c r="B28" s="52">
        <f>Список!B20</f>
        <v>0</v>
      </c>
      <c r="C28" s="52"/>
      <c r="D28" s="52"/>
      <c r="E28" s="52"/>
      <c r="F28" s="52"/>
      <c r="G28" s="52"/>
      <c r="H28" s="52"/>
      <c r="I28" s="52" t="s">
        <v>21</v>
      </c>
      <c r="J28" s="52"/>
      <c r="K28" s="52" t="s">
        <v>21</v>
      </c>
      <c r="L28" s="52"/>
      <c r="M28" s="52"/>
      <c r="N28" s="52" t="s">
        <v>21</v>
      </c>
      <c r="O28" s="52" t="s">
        <v>21</v>
      </c>
      <c r="P28" s="52" t="s">
        <v>21</v>
      </c>
      <c r="Q28" s="52" t="s">
        <v>21</v>
      </c>
      <c r="R28" s="52" t="s">
        <v>21</v>
      </c>
      <c r="S28" s="52" t="s">
        <v>21</v>
      </c>
      <c r="T28" s="5" t="e">
        <f t="shared" si="0"/>
        <v>#DIV/0!</v>
      </c>
    </row>
    <row r="29" spans="1:20" ht="15" thickBot="1">
      <c r="A29" s="52">
        <v>18</v>
      </c>
      <c r="B29" s="52">
        <f>Список!B21</f>
        <v>0</v>
      </c>
      <c r="C29" s="52"/>
      <c r="D29" s="52"/>
      <c r="E29" s="52"/>
      <c r="F29" s="52"/>
      <c r="G29" s="52"/>
      <c r="H29" s="52"/>
      <c r="I29" s="52" t="s">
        <v>21</v>
      </c>
      <c r="J29" s="52"/>
      <c r="K29" s="52" t="s">
        <v>21</v>
      </c>
      <c r="L29" s="52"/>
      <c r="M29" s="52"/>
      <c r="N29" s="52" t="s">
        <v>21</v>
      </c>
      <c r="O29" s="52" t="s">
        <v>21</v>
      </c>
      <c r="P29" s="52" t="s">
        <v>21</v>
      </c>
      <c r="Q29" s="52" t="s">
        <v>21</v>
      </c>
      <c r="R29" s="52" t="s">
        <v>21</v>
      </c>
      <c r="S29" s="52" t="s">
        <v>21</v>
      </c>
      <c r="T29" s="5" t="e">
        <f t="shared" si="0"/>
        <v>#DIV/0!</v>
      </c>
    </row>
    <row r="30" spans="1:20" ht="15" thickBot="1">
      <c r="A30" s="52">
        <v>19</v>
      </c>
      <c r="B30" s="52">
        <f>Список!B22</f>
        <v>0</v>
      </c>
      <c r="C30" s="52"/>
      <c r="D30" s="52"/>
      <c r="E30" s="52"/>
      <c r="F30" s="52"/>
      <c r="G30" s="52"/>
      <c r="H30" s="52"/>
      <c r="I30" s="52" t="s">
        <v>21</v>
      </c>
      <c r="J30" s="52"/>
      <c r="K30" s="52" t="s">
        <v>21</v>
      </c>
      <c r="L30" s="52"/>
      <c r="M30" s="52"/>
      <c r="N30" s="52" t="s">
        <v>21</v>
      </c>
      <c r="O30" s="52" t="s">
        <v>21</v>
      </c>
      <c r="P30" s="52" t="s">
        <v>21</v>
      </c>
      <c r="Q30" s="52" t="s">
        <v>21</v>
      </c>
      <c r="R30" s="52" t="s">
        <v>21</v>
      </c>
      <c r="S30" s="52" t="s">
        <v>21</v>
      </c>
      <c r="T30" s="5" t="e">
        <f t="shared" si="0"/>
        <v>#DIV/0!</v>
      </c>
    </row>
    <row r="31" spans="1:20" ht="15" thickBot="1">
      <c r="A31" s="52">
        <v>20</v>
      </c>
      <c r="B31" s="52">
        <f>Список!B23</f>
        <v>0</v>
      </c>
      <c r="C31" s="52"/>
      <c r="D31" s="52"/>
      <c r="E31" s="52"/>
      <c r="F31" s="52"/>
      <c r="G31" s="52"/>
      <c r="H31" s="52"/>
      <c r="I31" s="52" t="s">
        <v>21</v>
      </c>
      <c r="J31" s="52"/>
      <c r="K31" s="52" t="s">
        <v>21</v>
      </c>
      <c r="L31" s="52"/>
      <c r="M31" s="52"/>
      <c r="N31" s="52" t="s">
        <v>21</v>
      </c>
      <c r="O31" s="52" t="s">
        <v>21</v>
      </c>
      <c r="P31" s="52" t="s">
        <v>21</v>
      </c>
      <c r="Q31" s="52" t="s">
        <v>21</v>
      </c>
      <c r="R31" s="52" t="s">
        <v>21</v>
      </c>
      <c r="S31" s="52" t="s">
        <v>21</v>
      </c>
      <c r="T31" s="5" t="e">
        <f t="shared" si="0"/>
        <v>#DIV/0!</v>
      </c>
    </row>
    <row r="32" spans="1:20" ht="15" thickBot="1">
      <c r="A32" s="52">
        <v>21</v>
      </c>
      <c r="B32" s="52">
        <f>Список!B24</f>
        <v>0</v>
      </c>
      <c r="C32" s="52"/>
      <c r="D32" s="52"/>
      <c r="E32" s="52"/>
      <c r="F32" s="52"/>
      <c r="G32" s="52"/>
      <c r="H32" s="52"/>
      <c r="I32" s="52" t="s">
        <v>21</v>
      </c>
      <c r="J32" s="52"/>
      <c r="K32" s="52" t="s">
        <v>21</v>
      </c>
      <c r="L32" s="52"/>
      <c r="M32" s="52"/>
      <c r="N32" s="52" t="s">
        <v>21</v>
      </c>
      <c r="O32" s="52" t="s">
        <v>21</v>
      </c>
      <c r="P32" s="52" t="s">
        <v>21</v>
      </c>
      <c r="Q32" s="52" t="s">
        <v>21</v>
      </c>
      <c r="R32" s="52" t="s">
        <v>21</v>
      </c>
      <c r="S32" s="52" t="s">
        <v>21</v>
      </c>
      <c r="T32" s="5" t="e">
        <f t="shared" si="0"/>
        <v>#DIV/0!</v>
      </c>
    </row>
    <row r="33" spans="1:20" ht="15" thickBot="1">
      <c r="A33" s="52">
        <v>22</v>
      </c>
      <c r="B33" s="52">
        <f>Список!B25</f>
        <v>0</v>
      </c>
      <c r="C33" s="52"/>
      <c r="D33" s="52"/>
      <c r="E33" s="52"/>
      <c r="F33" s="52"/>
      <c r="G33" s="52"/>
      <c r="H33" s="52"/>
      <c r="I33" s="52" t="s">
        <v>21</v>
      </c>
      <c r="J33" s="52"/>
      <c r="K33" s="52" t="s">
        <v>21</v>
      </c>
      <c r="L33" s="52"/>
      <c r="M33" s="52"/>
      <c r="N33" s="52" t="s">
        <v>21</v>
      </c>
      <c r="O33" s="52" t="s">
        <v>21</v>
      </c>
      <c r="P33" s="52" t="s">
        <v>21</v>
      </c>
      <c r="Q33" s="52" t="s">
        <v>21</v>
      </c>
      <c r="R33" s="52" t="s">
        <v>21</v>
      </c>
      <c r="S33" s="52" t="s">
        <v>21</v>
      </c>
      <c r="T33" s="5" t="e">
        <f t="shared" si="0"/>
        <v>#DIV/0!</v>
      </c>
    </row>
    <row r="34" spans="1:20" ht="15" thickBot="1">
      <c r="A34" s="52">
        <v>23</v>
      </c>
      <c r="B34" s="52">
        <f>Список!B26</f>
        <v>0</v>
      </c>
      <c r="C34" s="52"/>
      <c r="D34" s="52"/>
      <c r="E34" s="52"/>
      <c r="F34" s="52"/>
      <c r="G34" s="52"/>
      <c r="H34" s="52"/>
      <c r="I34" s="52" t="s">
        <v>21</v>
      </c>
      <c r="J34" s="52"/>
      <c r="K34" s="52" t="s">
        <v>21</v>
      </c>
      <c r="L34" s="52"/>
      <c r="M34" s="52"/>
      <c r="N34" s="52" t="s">
        <v>21</v>
      </c>
      <c r="O34" s="52" t="s">
        <v>21</v>
      </c>
      <c r="P34" s="52" t="s">
        <v>21</v>
      </c>
      <c r="Q34" s="52" t="s">
        <v>21</v>
      </c>
      <c r="R34" s="52" t="s">
        <v>21</v>
      </c>
      <c r="S34" s="52" t="s">
        <v>21</v>
      </c>
      <c r="T34" s="5" t="e">
        <f t="shared" si="0"/>
        <v>#DIV/0!</v>
      </c>
    </row>
    <row r="35" spans="1:20" ht="15" thickBot="1">
      <c r="A35" s="52">
        <v>24</v>
      </c>
      <c r="B35" s="52">
        <f>Список!B27</f>
        <v>0</v>
      </c>
      <c r="C35" s="52"/>
      <c r="D35" s="52"/>
      <c r="E35" s="52"/>
      <c r="F35" s="52"/>
      <c r="G35" s="52"/>
      <c r="H35" s="52"/>
      <c r="I35" s="52" t="s">
        <v>21</v>
      </c>
      <c r="J35" s="52"/>
      <c r="K35" s="52" t="s">
        <v>21</v>
      </c>
      <c r="L35" s="52"/>
      <c r="M35" s="52"/>
      <c r="N35" s="52" t="s">
        <v>21</v>
      </c>
      <c r="O35" s="52" t="s">
        <v>21</v>
      </c>
      <c r="P35" s="52" t="s">
        <v>21</v>
      </c>
      <c r="Q35" s="52" t="s">
        <v>21</v>
      </c>
      <c r="R35" s="52" t="s">
        <v>21</v>
      </c>
      <c r="S35" s="52" t="s">
        <v>21</v>
      </c>
      <c r="T35" s="5" t="e">
        <f t="shared" si="0"/>
        <v>#DIV/0!</v>
      </c>
    </row>
    <row r="36" spans="1:20" ht="15" thickBot="1">
      <c r="A36" s="52">
        <v>25</v>
      </c>
      <c r="B36" s="52">
        <f>Список!B28</f>
        <v>0</v>
      </c>
      <c r="C36" s="52"/>
      <c r="D36" s="52"/>
      <c r="E36" s="52"/>
      <c r="F36" s="52"/>
      <c r="G36" s="52"/>
      <c r="H36" s="52"/>
      <c r="I36" s="52" t="s">
        <v>21</v>
      </c>
      <c r="J36" s="52"/>
      <c r="K36" s="52" t="s">
        <v>21</v>
      </c>
      <c r="L36" s="52"/>
      <c r="M36" s="52"/>
      <c r="N36" s="52" t="s">
        <v>21</v>
      </c>
      <c r="O36" s="52" t="s">
        <v>21</v>
      </c>
      <c r="P36" s="52" t="s">
        <v>21</v>
      </c>
      <c r="Q36" s="52" t="s">
        <v>21</v>
      </c>
      <c r="R36" s="52" t="s">
        <v>21</v>
      </c>
      <c r="S36" s="52" t="s">
        <v>21</v>
      </c>
      <c r="T36" s="5" t="e">
        <f t="shared" si="0"/>
        <v>#DIV/0!</v>
      </c>
    </row>
    <row r="37" spans="1:20" ht="15" thickBot="1">
      <c r="A37" s="52">
        <v>26</v>
      </c>
      <c r="B37" s="52">
        <f>Список!B29</f>
        <v>0</v>
      </c>
      <c r="C37" s="52"/>
      <c r="D37" s="52"/>
      <c r="E37" s="52"/>
      <c r="F37" s="52"/>
      <c r="G37" s="52"/>
      <c r="H37" s="52"/>
      <c r="I37" s="52" t="s">
        <v>21</v>
      </c>
      <c r="J37" s="52"/>
      <c r="K37" s="52" t="s">
        <v>21</v>
      </c>
      <c r="L37" s="52"/>
      <c r="M37" s="52"/>
      <c r="N37" s="52" t="s">
        <v>21</v>
      </c>
      <c r="O37" s="52" t="s">
        <v>21</v>
      </c>
      <c r="P37" s="52" t="s">
        <v>21</v>
      </c>
      <c r="Q37" s="52" t="s">
        <v>21</v>
      </c>
      <c r="R37" s="52" t="s">
        <v>21</v>
      </c>
      <c r="S37" s="52" t="s">
        <v>21</v>
      </c>
      <c r="T37" s="5" t="e">
        <f t="shared" si="0"/>
        <v>#DIV/0!</v>
      </c>
    </row>
    <row r="38" spans="1:20" ht="15" thickBot="1">
      <c r="A38" s="52">
        <v>27</v>
      </c>
      <c r="B38" s="52">
        <f>Список!B30</f>
        <v>0</v>
      </c>
      <c r="C38" s="52"/>
      <c r="D38" s="52"/>
      <c r="E38" s="52"/>
      <c r="F38" s="52"/>
      <c r="G38" s="52"/>
      <c r="H38" s="52"/>
      <c r="I38" s="52" t="s">
        <v>21</v>
      </c>
      <c r="J38" s="52"/>
      <c r="K38" s="52" t="s">
        <v>21</v>
      </c>
      <c r="L38" s="52"/>
      <c r="M38" s="52"/>
      <c r="N38" s="52" t="s">
        <v>21</v>
      </c>
      <c r="O38" s="52" t="s">
        <v>21</v>
      </c>
      <c r="P38" s="52" t="s">
        <v>21</v>
      </c>
      <c r="Q38" s="52" t="s">
        <v>21</v>
      </c>
      <c r="R38" s="52" t="s">
        <v>21</v>
      </c>
      <c r="S38" s="52" t="s">
        <v>21</v>
      </c>
      <c r="T38" s="5" t="e">
        <f t="shared" si="0"/>
        <v>#DIV/0!</v>
      </c>
    </row>
    <row r="39" spans="1:20" ht="15" thickBot="1">
      <c r="A39" s="52">
        <v>28</v>
      </c>
      <c r="B39" s="52">
        <f>Список!B31</f>
        <v>0</v>
      </c>
      <c r="C39" s="52"/>
      <c r="D39" s="52"/>
      <c r="E39" s="52"/>
      <c r="F39" s="52"/>
      <c r="G39" s="52"/>
      <c r="H39" s="52"/>
      <c r="I39" s="52" t="s">
        <v>21</v>
      </c>
      <c r="J39" s="52"/>
      <c r="K39" s="52" t="s">
        <v>21</v>
      </c>
      <c r="L39" s="52"/>
      <c r="M39" s="52"/>
      <c r="N39" s="52" t="s">
        <v>21</v>
      </c>
      <c r="O39" s="52" t="s">
        <v>21</v>
      </c>
      <c r="P39" s="52" t="s">
        <v>21</v>
      </c>
      <c r="Q39" s="52" t="s">
        <v>21</v>
      </c>
      <c r="R39" s="52" t="s">
        <v>21</v>
      </c>
      <c r="S39" s="52" t="s">
        <v>21</v>
      </c>
      <c r="T39" s="5" t="e">
        <f t="shared" si="0"/>
        <v>#DIV/0!</v>
      </c>
    </row>
    <row r="40" spans="1:20" ht="15" thickBot="1">
      <c r="A40" s="52">
        <v>29</v>
      </c>
      <c r="B40" s="52">
        <f>Список!B32</f>
        <v>0</v>
      </c>
      <c r="C40" s="52"/>
      <c r="D40" s="52"/>
      <c r="E40" s="52"/>
      <c r="F40" s="52"/>
      <c r="G40" s="52"/>
      <c r="H40" s="52"/>
      <c r="I40" s="52" t="s">
        <v>21</v>
      </c>
      <c r="J40" s="52"/>
      <c r="K40" s="52" t="s">
        <v>21</v>
      </c>
      <c r="L40" s="52"/>
      <c r="M40" s="52"/>
      <c r="N40" s="52" t="s">
        <v>21</v>
      </c>
      <c r="O40" s="52" t="s">
        <v>21</v>
      </c>
      <c r="P40" s="52" t="s">
        <v>21</v>
      </c>
      <c r="Q40" s="52" t="s">
        <v>21</v>
      </c>
      <c r="R40" s="52" t="s">
        <v>21</v>
      </c>
      <c r="S40" s="52" t="s">
        <v>21</v>
      </c>
      <c r="T40" s="5" t="e">
        <f t="shared" si="0"/>
        <v>#DIV/0!</v>
      </c>
    </row>
    <row r="41" spans="1:20" ht="15" thickBot="1">
      <c r="A41" s="52">
        <v>30</v>
      </c>
      <c r="B41" s="52">
        <f>Список!B33</f>
        <v>0</v>
      </c>
      <c r="C41" s="52"/>
      <c r="D41" s="52"/>
      <c r="E41" s="52"/>
      <c r="F41" s="52"/>
      <c r="G41" s="52"/>
      <c r="H41" s="52"/>
      <c r="I41" s="52" t="s">
        <v>21</v>
      </c>
      <c r="J41" s="52"/>
      <c r="K41" s="52" t="s">
        <v>21</v>
      </c>
      <c r="L41" s="52"/>
      <c r="M41" s="52"/>
      <c r="N41" s="52" t="s">
        <v>21</v>
      </c>
      <c r="O41" s="52" t="s">
        <v>21</v>
      </c>
      <c r="P41" s="52" t="s">
        <v>21</v>
      </c>
      <c r="Q41" s="52" t="s">
        <v>21</v>
      </c>
      <c r="R41" s="52" t="s">
        <v>21</v>
      </c>
      <c r="S41" s="52" t="s">
        <v>21</v>
      </c>
      <c r="T41" s="5" t="e">
        <f t="shared" si="0"/>
        <v>#DIV/0!</v>
      </c>
    </row>
    <row r="42" spans="1:20" ht="15" thickBot="1">
      <c r="A42" s="47"/>
      <c r="B42" s="147" t="s">
        <v>28</v>
      </c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47"/>
      <c r="T42" s="67" t="e">
        <f>AVERAGE(T12:T41)</f>
        <v>#DIV/0!</v>
      </c>
    </row>
    <row r="43" spans="1:20" ht="15" thickBot="1">
      <c r="A43" s="45"/>
      <c r="B43" s="68" t="s">
        <v>177</v>
      </c>
      <c r="C43" s="68"/>
      <c r="D43" s="68"/>
      <c r="E43" s="64" t="e">
        <f>AVERAGE(E12:E41)</f>
        <v>#DIV/0!</v>
      </c>
      <c r="F43" s="64" t="e">
        <f t="shared" ref="F43:M43" si="1">AVERAGE(F12:F41)</f>
        <v>#DIV/0!</v>
      </c>
      <c r="G43" s="64" t="e">
        <f t="shared" si="1"/>
        <v>#DIV/0!</v>
      </c>
      <c r="H43" s="64" t="e">
        <f t="shared" si="1"/>
        <v>#DIV/0!</v>
      </c>
      <c r="I43" s="64"/>
      <c r="J43" s="64" t="e">
        <f t="shared" si="1"/>
        <v>#DIV/0!</v>
      </c>
      <c r="K43" s="64"/>
      <c r="L43" s="64" t="e">
        <f t="shared" si="1"/>
        <v>#DIV/0!</v>
      </c>
      <c r="M43" s="64" t="e">
        <f t="shared" si="1"/>
        <v>#DIV/0!</v>
      </c>
      <c r="N43" s="68"/>
      <c r="O43" s="68"/>
      <c r="P43" s="68"/>
      <c r="Q43" s="68"/>
      <c r="R43" s="68"/>
      <c r="S43" s="68"/>
      <c r="T43" s="69"/>
    </row>
    <row r="44" spans="1:20" ht="15" thickBot="1">
      <c r="A44" s="45"/>
      <c r="B44" s="68" t="s">
        <v>178</v>
      </c>
      <c r="C44" s="68"/>
      <c r="D44" s="68"/>
      <c r="E44" s="85" t="e">
        <f>(E43+F43)/2</f>
        <v>#DIV/0!</v>
      </c>
      <c r="F44" s="87"/>
      <c r="G44" s="64" t="e">
        <f>G43</f>
        <v>#DIV/0!</v>
      </c>
      <c r="H44" s="64" t="e">
        <f>H43</f>
        <v>#DIV/0!</v>
      </c>
      <c r="I44" s="64"/>
      <c r="J44" s="64" t="e">
        <f>J43</f>
        <v>#DIV/0!</v>
      </c>
      <c r="K44" s="64"/>
      <c r="L44" s="64" t="e">
        <f>L43</f>
        <v>#DIV/0!</v>
      </c>
      <c r="M44" s="64" t="e">
        <f>M43</f>
        <v>#DIV/0!</v>
      </c>
      <c r="N44" s="68"/>
      <c r="O44" s="68"/>
      <c r="P44" s="68"/>
      <c r="Q44" s="68"/>
      <c r="R44" s="68"/>
      <c r="S44" s="68"/>
      <c r="T44" s="69"/>
    </row>
    <row r="45" spans="1:20">
      <c r="B45" s="127" t="s">
        <v>32</v>
      </c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</row>
    <row r="46" spans="1:20">
      <c r="B46" s="91" t="s">
        <v>153</v>
      </c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</row>
    <row r="49" spans="2:5">
      <c r="B49" s="14" t="s">
        <v>195</v>
      </c>
      <c r="C49" s="14"/>
      <c r="D49" s="14"/>
      <c r="E49" s="14" t="e">
        <f>E44</f>
        <v>#DIV/0!</v>
      </c>
    </row>
    <row r="50" spans="2:5">
      <c r="B50" s="14" t="s">
        <v>196</v>
      </c>
      <c r="C50" s="14"/>
      <c r="D50" s="14"/>
      <c r="E50" s="14" t="e">
        <f>G44</f>
        <v>#DIV/0!</v>
      </c>
    </row>
    <row r="51" spans="2:5" ht="29">
      <c r="B51" s="65" t="s">
        <v>197</v>
      </c>
      <c r="C51" s="14"/>
      <c r="D51" s="14"/>
      <c r="E51" s="14" t="e">
        <f>H44</f>
        <v>#DIV/0!</v>
      </c>
    </row>
    <row r="52" spans="2:5" ht="29">
      <c r="B52" s="65" t="s">
        <v>198</v>
      </c>
      <c r="C52" s="14"/>
      <c r="D52" s="14"/>
      <c r="E52" s="14" t="e">
        <f>J44</f>
        <v>#DIV/0!</v>
      </c>
    </row>
    <row r="53" spans="2:5">
      <c r="B53" s="14" t="s">
        <v>199</v>
      </c>
      <c r="C53" s="14"/>
      <c r="D53" s="14"/>
      <c r="E53" s="14" t="e">
        <f>L44</f>
        <v>#DIV/0!</v>
      </c>
    </row>
    <row r="54" spans="2:5">
      <c r="B54" s="14" t="s">
        <v>200</v>
      </c>
      <c r="C54" s="14"/>
      <c r="D54" s="14"/>
      <c r="E54" s="14" t="e">
        <f>M44</f>
        <v>#DIV/0!</v>
      </c>
    </row>
  </sheetData>
  <mergeCells count="42">
    <mergeCell ref="F10:F11"/>
    <mergeCell ref="G10:G11"/>
    <mergeCell ref="H10:H11"/>
    <mergeCell ref="B46:T46"/>
    <mergeCell ref="J10:J11"/>
    <mergeCell ref="L10:L11"/>
    <mergeCell ref="M10:M11"/>
    <mergeCell ref="B42:S42"/>
    <mergeCell ref="E44:F44"/>
    <mergeCell ref="B45:T45"/>
    <mergeCell ref="P9:P11"/>
    <mergeCell ref="A6:A11"/>
    <mergeCell ref="B6:B11"/>
    <mergeCell ref="E6:S6"/>
    <mergeCell ref="T6:T11"/>
    <mergeCell ref="E7:S7"/>
    <mergeCell ref="E8:K8"/>
    <mergeCell ref="L8:P8"/>
    <mergeCell ref="Q8:Q11"/>
    <mergeCell ref="R8:R11"/>
    <mergeCell ref="S8:S11"/>
    <mergeCell ref="E9:F9"/>
    <mergeCell ref="I9:I11"/>
    <mergeCell ref="K9:K11"/>
    <mergeCell ref="N9:N11"/>
    <mergeCell ref="O9:O11"/>
    <mergeCell ref="E10:E11"/>
    <mergeCell ref="A5:B5"/>
    <mergeCell ref="E5:F5"/>
    <mergeCell ref="G5:H5"/>
    <mergeCell ref="I5:K5"/>
    <mergeCell ref="A1:B1"/>
    <mergeCell ref="E1:H1"/>
    <mergeCell ref="I1:M1"/>
    <mergeCell ref="A2:D2"/>
    <mergeCell ref="E2:H2"/>
    <mergeCell ref="I2:N2"/>
    <mergeCell ref="A3:D3"/>
    <mergeCell ref="A4:B4"/>
    <mergeCell ref="E4:F4"/>
    <mergeCell ref="G4:H4"/>
    <mergeCell ref="I4:K4"/>
  </mergeCells>
  <conditionalFormatting sqref="E12:S41">
    <cfRule type="containsText" dxfId="625" priority="25" operator="containsText" text="2">
      <formula>NOT(ISERROR(SEARCH("2",E12)))</formula>
    </cfRule>
    <cfRule type="containsText" dxfId="624" priority="26" operator="containsText" text="2">
      <formula>NOT(ISERROR(SEARCH("2",E12)))</formula>
    </cfRule>
    <cfRule type="containsText" dxfId="623" priority="27" operator="containsText" text="1">
      <formula>NOT(ISERROR(SEARCH("1",E12)))</formula>
    </cfRule>
    <cfRule type="containsText" dxfId="622" priority="28" operator="containsText" text="0">
      <formula>NOT(ISERROR(SEARCH("0",E12)))</formula>
    </cfRule>
  </conditionalFormatting>
  <conditionalFormatting sqref="F12:S41">
    <cfRule type="containsText" dxfId="621" priority="23" operator="containsText" text="1">
      <formula>NOT(ISERROR(SEARCH("1",F12)))</formula>
    </cfRule>
    <cfRule type="containsText" dxfId="620" priority="24" operator="containsText" text="2">
      <formula>NOT(ISERROR(SEARCH("2",F12)))</formula>
    </cfRule>
  </conditionalFormatting>
  <conditionalFormatting sqref="E4">
    <cfRule type="containsText" dxfId="619" priority="19" operator="containsText" text="«2»">
      <formula>NOT(ISERROR(SEARCH("«2»",E4)))</formula>
    </cfRule>
    <cfRule type="expression" dxfId="618" priority="20">
      <formula>L3&lt;500</formula>
    </cfRule>
    <cfRule type="colorScale" priority="21">
      <colorScale>
        <cfvo type="min" val="0"/>
        <cfvo type="max" val="0"/>
        <color rgb="FF92D050"/>
        <color rgb="FFFFEF9C"/>
      </colorScale>
    </cfRule>
    <cfRule type="colorScale" priority="22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617" priority="18" operator="containsText" text="1,8 - 2">
      <formula>NOT(ISERROR(SEARCH("1,8 - 2",E5)))</formula>
    </cfRule>
  </conditionalFormatting>
  <conditionalFormatting sqref="G4">
    <cfRule type="containsText" dxfId="616" priority="16" operator="containsText" text="«1» показатель в стадии формирования">
      <formula>NOT(ISERROR(SEARCH("«1» показатель в стадии формирования",G4)))</formula>
    </cfRule>
    <cfRule type="containsText" dxfId="615" priority="17" operator="containsText" text="«1»">
      <formula>NOT(ISERROR(SEARCH("«1»",G4)))</formula>
    </cfRule>
  </conditionalFormatting>
  <conditionalFormatting sqref="G5">
    <cfRule type="containsText" dxfId="614" priority="15" operator="containsText" text="1,1 - 1,7">
      <formula>NOT(ISERROR(SEARCH("1,1 - 1,7",G5)))</formula>
    </cfRule>
  </conditionalFormatting>
  <conditionalFormatting sqref="I4:I5">
    <cfRule type="containsText" dxfId="613" priority="14" operator="containsText" text="«0» ">
      <formula>NOT(ISERROR(SEARCH("«0» ",I4)))</formula>
    </cfRule>
  </conditionalFormatting>
  <conditionalFormatting sqref="I5">
    <cfRule type="containsText" dxfId="612" priority="13" operator="containsText" text="0 - 1">
      <formula>NOT(ISERROR(SEARCH("0 - 1",I5)))</formula>
    </cfRule>
  </conditionalFormatting>
  <conditionalFormatting sqref="P4:P5">
    <cfRule type="containsText" dxfId="611" priority="12" operator="containsText" text="«0» ">
      <formula>NOT(ISERROR(SEARCH("«0» ",P4)))</formula>
    </cfRule>
  </conditionalFormatting>
  <conditionalFormatting sqref="P5">
    <cfRule type="containsText" dxfId="610" priority="11" operator="containsText" text="0 - 1">
      <formula>NOT(ISERROR(SEARCH("0 - 1",P5)))</formula>
    </cfRule>
  </conditionalFormatting>
  <conditionalFormatting sqref="T12:T44">
    <cfRule type="cellIs" dxfId="609" priority="8" operator="between">
      <formula>1.8</formula>
      <formula>2</formula>
    </cfRule>
    <cfRule type="cellIs" dxfId="608" priority="9" operator="between">
      <formula>1</formula>
      <formula>1.7</formula>
    </cfRule>
    <cfRule type="cellIs" dxfId="607" priority="10" operator="between">
      <formula>0</formula>
      <formula>0.9</formula>
    </cfRule>
  </conditionalFormatting>
  <conditionalFormatting sqref="E43:M44">
    <cfRule type="containsText" dxfId="606" priority="5" operator="containsText" text="2">
      <formula>NOT(ISERROR(SEARCH("2",E43)))</formula>
    </cfRule>
    <cfRule type="containsText" dxfId="605" priority="6" operator="containsText" text="1">
      <formula>NOT(ISERROR(SEARCH("1",E43)))</formula>
    </cfRule>
    <cfRule type="containsText" dxfId="604" priority="7" operator="containsText" text="0">
      <formula>NOT(ISERROR(SEARCH("0",E43)))</formula>
    </cfRule>
  </conditionalFormatting>
  <conditionalFormatting sqref="E43:M44">
    <cfRule type="cellIs" dxfId="603" priority="1" operator="between">
      <formula>1.8</formula>
      <formula>2</formula>
    </cfRule>
    <cfRule type="cellIs" dxfId="602" priority="2" operator="between">
      <formula>1.8</formula>
      <formula>2</formula>
    </cfRule>
    <cfRule type="cellIs" dxfId="601" priority="3" operator="between">
      <formula>1</formula>
      <formula>1.7</formula>
    </cfRule>
    <cfRule type="cellIs" dxfId="600" priority="4" operator="between">
      <formula>0</formula>
      <formula>0.9</formula>
    </cfRule>
  </conditionalFormatting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00B0F0"/>
  </sheetPr>
  <dimension ref="A1:H6"/>
  <sheetViews>
    <sheetView workbookViewId="0">
      <selection activeCell="L17" sqref="L17"/>
    </sheetView>
  </sheetViews>
  <sheetFormatPr defaultRowHeight="14.5"/>
  <cols>
    <col min="1" max="1" width="17.453125" customWidth="1"/>
    <col min="2" max="2" width="13.54296875" customWidth="1"/>
    <col min="3" max="3" width="13.90625" customWidth="1"/>
    <col min="4" max="4" width="13.81640625" customWidth="1"/>
    <col min="5" max="5" width="13.54296875" customWidth="1"/>
    <col min="6" max="6" width="13.1796875" customWidth="1"/>
    <col min="7" max="7" width="13.08984375" customWidth="1"/>
  </cols>
  <sheetData>
    <row r="1" spans="1:8">
      <c r="A1" s="178" t="s">
        <v>201</v>
      </c>
      <c r="B1" s="178"/>
      <c r="C1" s="178"/>
      <c r="D1" s="178"/>
      <c r="E1" s="178"/>
      <c r="F1" s="178"/>
      <c r="G1" s="178"/>
      <c r="H1" s="178"/>
    </row>
    <row r="4" spans="1:8" ht="58">
      <c r="A4" s="14"/>
      <c r="B4" s="14" t="s">
        <v>195</v>
      </c>
      <c r="C4" s="14" t="s">
        <v>196</v>
      </c>
      <c r="D4" s="65" t="s">
        <v>197</v>
      </c>
      <c r="E4" s="65" t="s">
        <v>198</v>
      </c>
      <c r="F4" s="14" t="s">
        <v>199</v>
      </c>
      <c r="G4" s="14" t="s">
        <v>200</v>
      </c>
      <c r="H4" s="65" t="s">
        <v>192</v>
      </c>
    </row>
    <row r="5" spans="1:8">
      <c r="A5" s="14" t="s">
        <v>164</v>
      </c>
      <c r="B5" s="14" t="e">
        <f>'Худ.эст.к 2г Н.г.'!E49</f>
        <v>#DIV/0!</v>
      </c>
      <c r="C5" s="14" t="e">
        <f>'Худ.эст.к 2г Н.г.'!E50</f>
        <v>#DIV/0!</v>
      </c>
      <c r="D5" s="14" t="e">
        <f>'Худ.эст.к 2г Н.г.'!E51</f>
        <v>#DIV/0!</v>
      </c>
      <c r="E5" s="14" t="e">
        <f>'Худ.эст.к 2г Н.г.'!E52</f>
        <v>#DIV/0!</v>
      </c>
      <c r="F5" s="14" t="e">
        <f>'Худ.эст.к 2г Н.г.'!E53</f>
        <v>#DIV/0!</v>
      </c>
      <c r="G5" s="14" t="e">
        <f>'Худ.эст.к 2г Н.г.'!E54</f>
        <v>#DIV/0!</v>
      </c>
      <c r="H5" s="14" t="e">
        <f>'Худ.эст.к 2г Н.г.'!T42</f>
        <v>#DIV/0!</v>
      </c>
    </row>
    <row r="6" spans="1:8">
      <c r="A6" s="14" t="s">
        <v>162</v>
      </c>
      <c r="B6" s="14" t="e">
        <f>'Худ.эст.к 2г К.г.'!E49</f>
        <v>#DIV/0!</v>
      </c>
      <c r="C6" s="14" t="e">
        <f>'Худ.эст.к 2г К.г.'!E50</f>
        <v>#DIV/0!</v>
      </c>
      <c r="D6" s="14" t="e">
        <f>'Худ.эст.к 2г К.г.'!E51</f>
        <v>#DIV/0!</v>
      </c>
      <c r="E6" s="14" t="e">
        <f>'Худ.эст.к 2г К.г.'!E52</f>
        <v>#DIV/0!</v>
      </c>
      <c r="F6" s="14" t="e">
        <f>'Худ.эст.к 2г К.г.'!E53</f>
        <v>#DIV/0!</v>
      </c>
      <c r="G6" s="14" t="e">
        <f>'Худ.эст.к 2г К.г.'!E54</f>
        <v>#DIV/0!</v>
      </c>
      <c r="H6" s="14" t="e">
        <f>'Худ.эст.к 2г К.г.'!T42</f>
        <v>#DIV/0!</v>
      </c>
    </row>
  </sheetData>
  <mergeCells count="1">
    <mergeCell ref="A1:H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X7"/>
  <sheetViews>
    <sheetView workbookViewId="0">
      <selection activeCell="B6" sqref="B6:AX7"/>
    </sheetView>
  </sheetViews>
  <sheetFormatPr defaultRowHeight="14.5"/>
  <cols>
    <col min="1" max="1" width="11" customWidth="1"/>
    <col min="2" max="43" width="8.90625" customWidth="1"/>
  </cols>
  <sheetData>
    <row r="1" spans="1:50" ht="15" thickBot="1">
      <c r="V1" s="203" t="s">
        <v>189</v>
      </c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03" t="s">
        <v>193</v>
      </c>
      <c r="AL1" s="203"/>
      <c r="AM1" s="203"/>
      <c r="AN1" s="203"/>
      <c r="AO1" s="203"/>
      <c r="AP1" s="203"/>
      <c r="AQ1" s="203"/>
      <c r="AR1" s="219" t="s">
        <v>194</v>
      </c>
      <c r="AS1" s="220"/>
      <c r="AT1" s="220"/>
      <c r="AU1" s="220"/>
      <c r="AV1" s="220"/>
      <c r="AW1" s="220"/>
      <c r="AX1" s="220"/>
    </row>
    <row r="2" spans="1:50" ht="24" customHeight="1" thickBot="1">
      <c r="B2" s="203" t="s">
        <v>175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4"/>
      <c r="N2" s="203" t="s">
        <v>176</v>
      </c>
      <c r="O2" s="203"/>
      <c r="P2" s="203"/>
      <c r="Q2" s="203"/>
      <c r="R2" s="203"/>
      <c r="S2" s="203"/>
      <c r="T2" s="203"/>
      <c r="U2" s="203"/>
      <c r="V2" s="163" t="s">
        <v>45</v>
      </c>
      <c r="W2" s="206"/>
      <c r="X2" s="215"/>
      <c r="Y2" s="216" t="s">
        <v>46</v>
      </c>
      <c r="Z2" s="135"/>
      <c r="AA2" s="135"/>
      <c r="AB2" s="135"/>
      <c r="AC2" s="135"/>
      <c r="AD2" s="135"/>
      <c r="AE2" s="135"/>
      <c r="AF2" s="163" t="s">
        <v>56</v>
      </c>
      <c r="AG2" s="206"/>
      <c r="AH2" s="206"/>
      <c r="AI2" s="206"/>
      <c r="AJ2" s="215"/>
      <c r="AK2" s="163" t="s">
        <v>60</v>
      </c>
      <c r="AL2" s="206"/>
      <c r="AM2" s="215"/>
      <c r="AN2" s="163" t="s">
        <v>61</v>
      </c>
      <c r="AO2" s="206"/>
      <c r="AP2" s="206"/>
      <c r="AQ2" s="215"/>
      <c r="AR2" s="197" t="s">
        <v>68</v>
      </c>
      <c r="AS2" s="198"/>
      <c r="AT2" s="198"/>
      <c r="AU2" s="198"/>
      <c r="AV2" s="198"/>
      <c r="AW2" s="217" t="s">
        <v>125</v>
      </c>
      <c r="AX2" s="218"/>
    </row>
    <row r="3" spans="1:50" ht="15" customHeight="1" thickBot="1">
      <c r="A3" s="202">
        <f>Список!B4</f>
        <v>0</v>
      </c>
      <c r="B3" s="206" t="s">
        <v>4</v>
      </c>
      <c r="C3" s="206"/>
      <c r="D3" s="206"/>
      <c r="E3" s="206"/>
      <c r="F3" s="207" t="s">
        <v>11</v>
      </c>
      <c r="G3" s="208"/>
      <c r="H3" s="209"/>
      <c r="I3" s="207" t="s">
        <v>13</v>
      </c>
      <c r="J3" s="208"/>
      <c r="K3" s="208"/>
      <c r="L3" s="210" t="s">
        <v>17</v>
      </c>
      <c r="M3" s="211" t="s">
        <v>18</v>
      </c>
      <c r="N3" s="205" t="s">
        <v>34</v>
      </c>
      <c r="O3" s="205"/>
      <c r="P3" s="205"/>
      <c r="Q3" s="205"/>
      <c r="R3" s="205"/>
      <c r="S3" s="205"/>
      <c r="T3" s="205"/>
      <c r="U3" s="205"/>
      <c r="V3" s="53" t="s">
        <v>111</v>
      </c>
      <c r="W3" s="53" t="s">
        <v>112</v>
      </c>
      <c r="X3" s="53" t="s">
        <v>113</v>
      </c>
      <c r="Y3" s="163"/>
      <c r="Z3" s="41" t="s">
        <v>55</v>
      </c>
      <c r="AA3" s="164" t="s">
        <v>116</v>
      </c>
      <c r="AB3" s="164"/>
      <c r="AC3" s="164"/>
      <c r="AD3" s="164"/>
      <c r="AE3" s="9" t="s">
        <v>39</v>
      </c>
      <c r="AF3" s="119" t="s">
        <v>57</v>
      </c>
      <c r="AG3" s="120"/>
      <c r="AH3" s="121"/>
      <c r="AI3" s="119" t="s">
        <v>58</v>
      </c>
      <c r="AJ3" s="121"/>
      <c r="AK3" s="168" t="s">
        <v>117</v>
      </c>
      <c r="AL3" s="168" t="s">
        <v>118</v>
      </c>
      <c r="AM3" s="168" t="s">
        <v>119</v>
      </c>
      <c r="AN3" s="165" t="s">
        <v>148</v>
      </c>
      <c r="AO3" s="166"/>
      <c r="AP3" s="166"/>
      <c r="AQ3" s="167"/>
      <c r="AR3" s="164" t="s">
        <v>69</v>
      </c>
      <c r="AS3" s="164"/>
      <c r="AT3" s="9" t="s">
        <v>70</v>
      </c>
      <c r="AU3" s="53" t="s">
        <v>71</v>
      </c>
      <c r="AV3" s="53" t="s">
        <v>73</v>
      </c>
      <c r="AW3" s="9" t="s">
        <v>126</v>
      </c>
      <c r="AX3" s="9" t="s">
        <v>128</v>
      </c>
    </row>
    <row r="4" spans="1:50" ht="57.65" customHeight="1" thickBot="1">
      <c r="A4" s="202"/>
      <c r="B4" s="71" t="s">
        <v>5</v>
      </c>
      <c r="C4" s="43" t="s">
        <v>6</v>
      </c>
      <c r="D4" s="42" t="s">
        <v>7</v>
      </c>
      <c r="E4" s="42" t="s">
        <v>90</v>
      </c>
      <c r="F4" s="212" t="s">
        <v>12</v>
      </c>
      <c r="G4" s="213"/>
      <c r="H4" s="43" t="s">
        <v>92</v>
      </c>
      <c r="I4" s="212" t="s">
        <v>14</v>
      </c>
      <c r="J4" s="213"/>
      <c r="K4" s="43" t="s">
        <v>98</v>
      </c>
      <c r="L4" s="210"/>
      <c r="M4" s="211"/>
      <c r="N4" s="205" t="s">
        <v>35</v>
      </c>
      <c r="O4" s="205"/>
      <c r="P4" s="205" t="s">
        <v>104</v>
      </c>
      <c r="Q4" s="205"/>
      <c r="R4" s="75" t="s">
        <v>36</v>
      </c>
      <c r="S4" s="76" t="s">
        <v>38</v>
      </c>
      <c r="T4" s="76" t="s">
        <v>39</v>
      </c>
      <c r="U4" s="75" t="s">
        <v>40</v>
      </c>
      <c r="V4" s="165" t="s">
        <v>132</v>
      </c>
      <c r="W4" s="166"/>
      <c r="X4" s="167"/>
      <c r="Y4" s="168" t="s">
        <v>114</v>
      </c>
      <c r="Z4" s="168" t="s">
        <v>115</v>
      </c>
      <c r="AA4" s="165" t="s">
        <v>136</v>
      </c>
      <c r="AB4" s="166"/>
      <c r="AC4" s="166"/>
      <c r="AD4" s="166"/>
      <c r="AE4" s="167"/>
      <c r="AF4" s="175" t="s">
        <v>142</v>
      </c>
      <c r="AG4" s="176"/>
      <c r="AH4" s="176"/>
      <c r="AI4" s="176"/>
      <c r="AJ4" s="177"/>
      <c r="AK4" s="183"/>
      <c r="AL4" s="183"/>
      <c r="AM4" s="183"/>
      <c r="AN4" s="168" t="s">
        <v>149</v>
      </c>
      <c r="AO4" s="168" t="s">
        <v>150</v>
      </c>
      <c r="AP4" s="168" t="s">
        <v>151</v>
      </c>
      <c r="AQ4" s="184" t="s">
        <v>152</v>
      </c>
      <c r="AR4" s="168" t="s">
        <v>120</v>
      </c>
      <c r="AS4" s="168" t="s">
        <v>121</v>
      </c>
      <c r="AT4" s="168" t="s">
        <v>122</v>
      </c>
      <c r="AU4" s="168" t="s">
        <v>123</v>
      </c>
      <c r="AV4" s="184" t="s">
        <v>124</v>
      </c>
      <c r="AW4" s="184" t="s">
        <v>127</v>
      </c>
      <c r="AX4" s="184" t="s">
        <v>129</v>
      </c>
    </row>
    <row r="5" spans="1:50" ht="153.65" customHeight="1" thickBot="1">
      <c r="A5" s="202"/>
      <c r="B5" s="72" t="s">
        <v>82</v>
      </c>
      <c r="C5" s="70" t="s">
        <v>83</v>
      </c>
      <c r="D5" s="70" t="s">
        <v>89</v>
      </c>
      <c r="E5" s="70" t="s">
        <v>91</v>
      </c>
      <c r="F5" s="70" t="s">
        <v>94</v>
      </c>
      <c r="G5" s="70" t="s">
        <v>95</v>
      </c>
      <c r="H5" s="70" t="s">
        <v>93</v>
      </c>
      <c r="I5" s="70" t="s">
        <v>96</v>
      </c>
      <c r="J5" s="70" t="s">
        <v>97</v>
      </c>
      <c r="K5" s="70" t="s">
        <v>99</v>
      </c>
      <c r="L5" s="70" t="s">
        <v>100</v>
      </c>
      <c r="M5" s="74" t="s">
        <v>101</v>
      </c>
      <c r="N5" s="70" t="s">
        <v>102</v>
      </c>
      <c r="O5" s="70" t="s">
        <v>103</v>
      </c>
      <c r="P5" s="70" t="s">
        <v>105</v>
      </c>
      <c r="Q5" s="70" t="s">
        <v>106</v>
      </c>
      <c r="R5" s="70" t="s">
        <v>107</v>
      </c>
      <c r="S5" s="70" t="s">
        <v>108</v>
      </c>
      <c r="T5" s="70" t="s">
        <v>109</v>
      </c>
      <c r="U5" s="70" t="s">
        <v>110</v>
      </c>
      <c r="V5" s="54" t="s">
        <v>133</v>
      </c>
      <c r="W5" s="54" t="s">
        <v>134</v>
      </c>
      <c r="X5" s="54" t="s">
        <v>135</v>
      </c>
      <c r="Y5" s="183"/>
      <c r="Z5" s="183"/>
      <c r="AA5" s="54" t="s">
        <v>137</v>
      </c>
      <c r="AB5" s="54" t="s">
        <v>138</v>
      </c>
      <c r="AC5" s="54" t="s">
        <v>139</v>
      </c>
      <c r="AD5" s="54" t="s">
        <v>140</v>
      </c>
      <c r="AE5" s="54" t="s">
        <v>141</v>
      </c>
      <c r="AF5" s="54" t="s">
        <v>143</v>
      </c>
      <c r="AG5" s="54" t="s">
        <v>144</v>
      </c>
      <c r="AH5" s="54" t="s">
        <v>145</v>
      </c>
      <c r="AI5" s="54" t="s">
        <v>146</v>
      </c>
      <c r="AJ5" s="54" t="s">
        <v>147</v>
      </c>
      <c r="AK5" s="183"/>
      <c r="AL5" s="183"/>
      <c r="AM5" s="183"/>
      <c r="AN5" s="183"/>
      <c r="AO5" s="183"/>
      <c r="AP5" s="183"/>
      <c r="AQ5" s="168"/>
      <c r="AR5" s="183"/>
      <c r="AS5" s="221"/>
      <c r="AT5" s="221"/>
      <c r="AU5" s="221"/>
      <c r="AV5" s="168"/>
      <c r="AW5" s="168"/>
      <c r="AX5" s="168"/>
    </row>
    <row r="6" spans="1:50" ht="15" thickBot="1">
      <c r="A6" s="14" t="s">
        <v>161</v>
      </c>
      <c r="B6" s="78">
        <f>'Физ.разв. 2-3 г. Н.г.'!E10</f>
        <v>0</v>
      </c>
      <c r="C6" s="78">
        <f>'Физ.разв. 2-3 г. Н.г.'!F10</f>
        <v>0</v>
      </c>
      <c r="D6" s="78">
        <f>'Физ.разв. 2-3 г. Н.г.'!G10</f>
        <v>0</v>
      </c>
      <c r="E6" s="78">
        <f>'Физ.разв. 2-3 г. Н.г.'!J10</f>
        <v>0</v>
      </c>
      <c r="F6" s="78">
        <f>'Физ.разв. 2-3 г. Н.г.'!L10</f>
        <v>0</v>
      </c>
      <c r="G6" s="78">
        <f>'Физ.разв. 2-3 г. Н.г.'!M10</f>
        <v>0</v>
      </c>
      <c r="H6" s="78">
        <f>'Физ.разв. 2-3 г. Н.г.'!N10</f>
        <v>0</v>
      </c>
      <c r="I6" s="78">
        <f>'Физ.разв. 2-3 г. Н.г.'!O10</f>
        <v>0</v>
      </c>
      <c r="J6" s="78">
        <f>'Физ.разв. 2-3 г. Н.г.'!P10</f>
        <v>0</v>
      </c>
      <c r="K6" s="78">
        <f>'Физ.разв. 2-3 г. Н.г.'!Q10</f>
        <v>0</v>
      </c>
      <c r="L6" s="78">
        <f>'Физ.разв. 2-3 г. Н.г.'!T10</f>
        <v>0</v>
      </c>
      <c r="M6" s="78">
        <f>'Физ.разв. 2-3 г. Н.г.'!U10</f>
        <v>0</v>
      </c>
      <c r="N6" s="78">
        <f>'Соц.ком. 2-3 г. Н.г.'!E10</f>
        <v>0</v>
      </c>
      <c r="O6" s="78">
        <f>'Соц.ком. 2-3 г. Н.г.'!F10</f>
        <v>0</v>
      </c>
      <c r="P6" s="78">
        <f>'Соц.ком. 2-3 г. Н.г.'!G10</f>
        <v>0</v>
      </c>
      <c r="Q6" s="78">
        <f>'Соц.ком. 2-3 г. Н.г.'!H10</f>
        <v>0</v>
      </c>
      <c r="R6" s="78">
        <f>'Соц.ком. 2-3 г. Н.г.'!I10</f>
        <v>0</v>
      </c>
      <c r="S6" s="78">
        <f>'Соц.ком. 2-3 г. Н.г.'!K10</f>
        <v>0</v>
      </c>
      <c r="T6" s="78">
        <f>'Соц.ком. 2-3 г. Н.г.'!L10</f>
        <v>0</v>
      </c>
      <c r="U6" s="78">
        <f>'Соц.ком. 2-3 г. Н.г.'!M10</f>
        <v>0</v>
      </c>
      <c r="V6" s="78">
        <f>'Позн.разв. 2-3 г. Н.г.'!E11</f>
        <v>0</v>
      </c>
      <c r="W6" s="78">
        <f>'Позн.разв. 2-3 г. Н.г.'!F11</f>
        <v>0</v>
      </c>
      <c r="X6" s="78">
        <f>'Позн.разв. 2-3 г. Н.г.'!G11</f>
        <v>0</v>
      </c>
      <c r="Y6" s="78">
        <f>'Позн.разв. 2-3 г. Н.г.'!H11</f>
        <v>0</v>
      </c>
      <c r="Z6" s="78">
        <f>'Позн.разв. 2-3 г. Н.г.'!O11</f>
        <v>0</v>
      </c>
      <c r="AA6" s="78">
        <f>'Позн.разв. 2-3 г. Н.г.'!P11</f>
        <v>0</v>
      </c>
      <c r="AB6" s="78">
        <f>'Позн.разв. 2-3 г. Н.г.'!Q11</f>
        <v>0</v>
      </c>
      <c r="AC6" s="78">
        <f>'Позн.разв. 2-3 г. Н.г.'!R11</f>
        <v>0</v>
      </c>
      <c r="AD6" s="78">
        <f>'Позн.разв. 2-3 г. Н.г.'!S11</f>
        <v>0</v>
      </c>
      <c r="AE6" s="78">
        <f>'Позн.разв. 2-3 г. Н.г.'!T11</f>
        <v>0</v>
      </c>
      <c r="AF6" s="78">
        <f>'Позн.разв. 2-3 г. Н.г.'!U11</f>
        <v>0</v>
      </c>
      <c r="AG6" s="78">
        <f>'Позн.разв. 2-3 г. Н.г.'!V11</f>
        <v>0</v>
      </c>
      <c r="AH6" s="78">
        <f>'Позн.разв. 2-3 г. Н.г.'!W11</f>
        <v>0</v>
      </c>
      <c r="AI6" s="78">
        <f>'Позн.разв. 2-3 г. Н.г.'!X11</f>
        <v>0</v>
      </c>
      <c r="AJ6" s="78">
        <f>'Позн.разв. 2-3 г. Н.г.'!Y11</f>
        <v>0</v>
      </c>
      <c r="AK6" s="78">
        <f>'Реч.разв.к 2г Н.г.'!E12</f>
        <v>0</v>
      </c>
      <c r="AL6" s="78">
        <f>'Реч.разв.к 2г Н.г.'!F12</f>
        <v>0</v>
      </c>
      <c r="AM6" s="78">
        <f>'Реч.разв.к 2г Н.г.'!G12</f>
        <v>0</v>
      </c>
      <c r="AN6" s="78">
        <f>'Реч.разв.к 2г Н.г.'!H12</f>
        <v>0</v>
      </c>
      <c r="AO6" s="78">
        <f>'Реч.разв.к 2г Н.г.'!I12</f>
        <v>0</v>
      </c>
      <c r="AP6" s="78">
        <f>'Реч.разв.к 2г Н.г.'!J12</f>
        <v>0</v>
      </c>
      <c r="AQ6" s="78">
        <f>'Реч.разв.к 2г Н.г.'!K12</f>
        <v>0</v>
      </c>
      <c r="AR6" s="78">
        <f>'Худ.эст.к 2г Н.г.'!E12</f>
        <v>0</v>
      </c>
      <c r="AS6" s="78">
        <f>'Худ.эст.к 2г Н.г.'!F12</f>
        <v>0</v>
      </c>
      <c r="AT6" s="78">
        <f>'Худ.эст.к 2г Н.г.'!G12</f>
        <v>0</v>
      </c>
      <c r="AU6" s="78">
        <f>'Худ.эст.к 2г Н.г.'!H12</f>
        <v>0</v>
      </c>
      <c r="AV6" s="78">
        <f>'Худ.эст.к 2г Н.г.'!J12</f>
        <v>0</v>
      </c>
      <c r="AW6" s="78">
        <f>'Худ.эст.к 2г Н.г.'!L12</f>
        <v>0</v>
      </c>
      <c r="AX6" s="78">
        <f>'Худ.эст.к 2г Н.г.'!M12</f>
        <v>0</v>
      </c>
    </row>
    <row r="7" spans="1:50" ht="15" thickBot="1">
      <c r="A7" s="14" t="s">
        <v>162</v>
      </c>
      <c r="B7" s="78">
        <f>'Физ.разв. 2-3 г. К.г. '!E10</f>
        <v>0</v>
      </c>
      <c r="C7" s="78">
        <f>'Физ.разв. 2-3 г. К.г. '!F10</f>
        <v>0</v>
      </c>
      <c r="D7" s="78">
        <f>'Физ.разв. 2-3 г. К.г. '!G10</f>
        <v>0</v>
      </c>
      <c r="E7" s="78">
        <f>'Физ.разв. 2-3 г. К.г. '!J10</f>
        <v>0</v>
      </c>
      <c r="F7" s="78">
        <f>'Физ.разв. 2-3 г. К.г. '!L10</f>
        <v>0</v>
      </c>
      <c r="G7" s="78">
        <f>'Физ.разв. 2-3 г. К.г. '!M10</f>
        <v>0</v>
      </c>
      <c r="H7" s="78">
        <f>'Физ.разв. 2-3 г. К.г. '!N10</f>
        <v>0</v>
      </c>
      <c r="I7" s="78">
        <f>'Физ.разв. 2-3 г. К.г. '!O10</f>
        <v>0</v>
      </c>
      <c r="J7" s="78">
        <f>'Физ.разв. 2-3 г. К.г. '!P10</f>
        <v>0</v>
      </c>
      <c r="K7" s="78">
        <f>'Физ.разв. 2-3 г. К.г. '!Q10</f>
        <v>0</v>
      </c>
      <c r="L7" s="78">
        <f>'Физ.разв. 2-3 г. К.г. '!T10</f>
        <v>0</v>
      </c>
      <c r="M7" s="78">
        <f>'Физ.разв. 2-3 г. К.г. '!U10</f>
        <v>0</v>
      </c>
      <c r="N7" s="78">
        <f>'Соц.ком. 2-3 г. К.г.'!E10</f>
        <v>0</v>
      </c>
      <c r="O7" s="78">
        <f>'Соц.ком. 2-3 г. К.г.'!F10</f>
        <v>0</v>
      </c>
      <c r="P7" s="78">
        <f>'Соц.ком. 2-3 г. К.г.'!G10</f>
        <v>0</v>
      </c>
      <c r="Q7" s="78">
        <f>'Соц.ком. 2-3 г. К.г.'!H10</f>
        <v>0</v>
      </c>
      <c r="R7" s="78">
        <f>'Соц.ком. 2-3 г. К.г.'!I10</f>
        <v>0</v>
      </c>
      <c r="S7" s="78">
        <f>'Соц.ком. 2-3 г. К.г.'!K10</f>
        <v>0</v>
      </c>
      <c r="T7" s="78">
        <f>'Соц.ком. 2-3 г. К.г.'!L10</f>
        <v>0</v>
      </c>
      <c r="U7" s="78">
        <f>'Соц.ком. 2-3 г. К.г.'!M10</f>
        <v>0</v>
      </c>
      <c r="V7" s="78">
        <f>'Позн.разв. 2-3 г. К.г.'!E11</f>
        <v>0</v>
      </c>
      <c r="W7" s="78">
        <f>'Позн.разв. 2-3 г. К.г.'!F11</f>
        <v>0</v>
      </c>
      <c r="X7" s="78">
        <f>'Позн.разв. 2-3 г. К.г.'!G11</f>
        <v>0</v>
      </c>
      <c r="Y7" s="78">
        <f>'Позн.разв. 2-3 г. К.г.'!H11</f>
        <v>0</v>
      </c>
      <c r="Z7" s="78">
        <f>'Позн.разв. 2-3 г. К.г.'!O11</f>
        <v>0</v>
      </c>
      <c r="AA7" s="78">
        <f>'Позн.разв. 2-3 г. К.г.'!P11</f>
        <v>0</v>
      </c>
      <c r="AB7" s="78">
        <f>'Позн.разв. 2-3 г. К.г.'!Q11</f>
        <v>0</v>
      </c>
      <c r="AC7" s="78">
        <f>'Позн.разв. 2-3 г. К.г.'!R11</f>
        <v>0</v>
      </c>
      <c r="AD7" s="78">
        <f>'Позн.разв. 2-3 г. К.г.'!S11</f>
        <v>0</v>
      </c>
      <c r="AE7" s="78">
        <f>'Позн.разв. 2-3 г. К.г.'!T11</f>
        <v>0</v>
      </c>
      <c r="AF7" s="78">
        <f>'Позн.разв. 2-3 г. К.г.'!U11</f>
        <v>0</v>
      </c>
      <c r="AG7" s="78">
        <f>'Позн.разв. 2-3 г. К.г.'!V11</f>
        <v>0</v>
      </c>
      <c r="AH7" s="78">
        <f>'Позн.разв. 2-3 г. К.г.'!W11</f>
        <v>0</v>
      </c>
      <c r="AI7" s="78">
        <f>'Позн.разв. 2-3 г. К.г.'!X11</f>
        <v>0</v>
      </c>
      <c r="AJ7" s="78">
        <f>'Позн.разв. 2-3 г. К.г.'!Y11</f>
        <v>0</v>
      </c>
      <c r="AK7" s="78">
        <f>'Реч.разв.к 2г К.г.'!E12</f>
        <v>0</v>
      </c>
      <c r="AL7" s="78">
        <f>'Реч.разв.к 2г К.г.'!F12</f>
        <v>0</v>
      </c>
      <c r="AM7" s="78">
        <f>'Реч.разв.к 2г К.г.'!G12</f>
        <v>0</v>
      </c>
      <c r="AN7" s="78">
        <f>'Реч.разв.к 2г К.г.'!H12</f>
        <v>0</v>
      </c>
      <c r="AO7" s="78">
        <f>'Реч.разв.к 2г К.г.'!I12</f>
        <v>0</v>
      </c>
      <c r="AP7" s="78">
        <f>'Реч.разв.к 2г К.г.'!J12</f>
        <v>0</v>
      </c>
      <c r="AQ7" s="78">
        <f>'Реч.разв.к 2г К.г.'!K12</f>
        <v>0</v>
      </c>
      <c r="AR7" s="78">
        <f>'Худ.эст.к 2г К.г.'!E12</f>
        <v>0</v>
      </c>
      <c r="AS7" s="78">
        <f>'Худ.эст.к 2г К.г.'!F12</f>
        <v>0</v>
      </c>
      <c r="AT7" s="78">
        <f>'Худ.эст.к 2г К.г.'!G12</f>
        <v>0</v>
      </c>
      <c r="AU7" s="78">
        <f>'Худ.эст.к 2г К.г.'!H12</f>
        <v>0</v>
      </c>
      <c r="AV7" s="78">
        <f>'Худ.эст.к 2г К.г.'!J12</f>
        <v>0</v>
      </c>
      <c r="AW7" s="78">
        <f>'Худ.эст.к 2г К.г.'!L12</f>
        <v>0</v>
      </c>
      <c r="AX7" s="78">
        <f>'Худ.эст.к 2г К.г.'!M12</f>
        <v>0</v>
      </c>
    </row>
  </sheetData>
  <mergeCells count="48">
    <mergeCell ref="AR1:AX1"/>
    <mergeCell ref="AS4:AS5"/>
    <mergeCell ref="AT4:AT5"/>
    <mergeCell ref="AU4:AU5"/>
    <mergeCell ref="AV4:AV5"/>
    <mergeCell ref="AW4:AW5"/>
    <mergeCell ref="AX4:AX5"/>
    <mergeCell ref="AR2:AV2"/>
    <mergeCell ref="AW2:AX2"/>
    <mergeCell ref="AR3:AS3"/>
    <mergeCell ref="AR4:AR5"/>
    <mergeCell ref="AK2:AM2"/>
    <mergeCell ref="AN2:AQ2"/>
    <mergeCell ref="AK3:AK5"/>
    <mergeCell ref="AL3:AL5"/>
    <mergeCell ref="AM3:AM5"/>
    <mergeCell ref="AN4:AN5"/>
    <mergeCell ref="AO4:AO5"/>
    <mergeCell ref="AP4:AP5"/>
    <mergeCell ref="AQ4:AQ5"/>
    <mergeCell ref="V1:AJ1"/>
    <mergeCell ref="AN3:AQ3"/>
    <mergeCell ref="AF3:AH3"/>
    <mergeCell ref="AI3:AJ3"/>
    <mergeCell ref="V4:X4"/>
    <mergeCell ref="Y4:Y5"/>
    <mergeCell ref="Z4:Z5"/>
    <mergeCell ref="AA4:AE4"/>
    <mergeCell ref="AF4:AJ4"/>
    <mergeCell ref="V2:X2"/>
    <mergeCell ref="Y2:Y3"/>
    <mergeCell ref="Z2:AE2"/>
    <mergeCell ref="AF2:AJ2"/>
    <mergeCell ref="AA3:AD3"/>
    <mergeCell ref="AK1:AQ1"/>
    <mergeCell ref="A3:A5"/>
    <mergeCell ref="B2:M2"/>
    <mergeCell ref="N3:U3"/>
    <mergeCell ref="N4:O4"/>
    <mergeCell ref="P4:Q4"/>
    <mergeCell ref="N2:U2"/>
    <mergeCell ref="B3:E3"/>
    <mergeCell ref="F3:H3"/>
    <mergeCell ref="I3:K3"/>
    <mergeCell ref="L3:L4"/>
    <mergeCell ref="M3:M4"/>
    <mergeCell ref="F4:G4"/>
    <mergeCell ref="I4:J4"/>
  </mergeCells>
  <conditionalFormatting sqref="B6:AX7">
    <cfRule type="containsText" dxfId="599" priority="8" operator="containsText" text="2">
      <formula>NOT(ISERROR(SEARCH("2",B6)))</formula>
    </cfRule>
    <cfRule type="containsText" dxfId="598" priority="9" operator="containsText" text="1">
      <formula>NOT(ISERROR(SEARCH("1",B6)))</formula>
    </cfRule>
    <cfRule type="containsText" dxfId="597" priority="10" operator="containsText" text="0">
      <formula>NOT(ISERROR(SEARCH("0",B6)))</formula>
    </cfRule>
  </conditionalFormatting>
  <conditionalFormatting sqref="B6:AX7">
    <cfRule type="containsText" dxfId="593" priority="5" operator="containsText" text="2">
      <formula>NOT(ISERROR(SEARCH("2",B6)))</formula>
    </cfRule>
    <cfRule type="containsText" dxfId="592" priority="6" operator="containsText" text="1">
      <formula>NOT(ISERROR(SEARCH("1",B6)))</formula>
    </cfRule>
    <cfRule type="containsText" dxfId="591" priority="7" operator="containsText" text="0">
      <formula>NOT(ISERROR(SEARCH("0",B6)))</formula>
    </cfRule>
  </conditionalFormatting>
  <conditionalFormatting sqref="B6:AX7">
    <cfRule type="cellIs" dxfId="587" priority="1" operator="between">
      <formula>1.8</formula>
      <formula>2</formula>
    </cfRule>
    <cfRule type="cellIs" dxfId="586" priority="2" operator="between">
      <formula>1.8</formula>
      <formula>2</formula>
    </cfRule>
    <cfRule type="cellIs" dxfId="585" priority="3" operator="between">
      <formula>1</formula>
      <formula>1.7</formula>
    </cfRule>
    <cfRule type="cellIs" dxfId="584" priority="4" operator="between">
      <formula>0</formula>
      <formula>0.9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X7"/>
  <sheetViews>
    <sheetView workbookViewId="0">
      <selection activeCell="E6" sqref="E6:F7"/>
    </sheetView>
  </sheetViews>
  <sheetFormatPr defaultRowHeight="14.5"/>
  <cols>
    <col min="1" max="1" width="11.1796875" customWidth="1"/>
    <col min="2" max="43" width="8.90625" customWidth="1"/>
  </cols>
  <sheetData>
    <row r="1" spans="1:50" ht="15" thickBot="1">
      <c r="V1" s="203" t="s">
        <v>189</v>
      </c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03" t="s">
        <v>193</v>
      </c>
      <c r="AL1" s="203"/>
      <c r="AM1" s="203"/>
      <c r="AN1" s="203"/>
      <c r="AO1" s="203"/>
      <c r="AP1" s="203"/>
      <c r="AQ1" s="203"/>
      <c r="AR1" s="219" t="s">
        <v>194</v>
      </c>
      <c r="AS1" s="220"/>
      <c r="AT1" s="220"/>
      <c r="AU1" s="220"/>
      <c r="AV1" s="220"/>
      <c r="AW1" s="220"/>
      <c r="AX1" s="220"/>
    </row>
    <row r="2" spans="1:50" ht="31.75" customHeight="1" thickBot="1">
      <c r="B2" s="203" t="s">
        <v>175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 t="s">
        <v>176</v>
      </c>
      <c r="O2" s="203"/>
      <c r="P2" s="203"/>
      <c r="Q2" s="203"/>
      <c r="R2" s="203"/>
      <c r="S2" s="203"/>
      <c r="T2" s="203"/>
      <c r="U2" s="203"/>
      <c r="V2" s="163" t="s">
        <v>45</v>
      </c>
      <c r="W2" s="206"/>
      <c r="X2" s="215"/>
      <c r="Y2" s="216" t="s">
        <v>46</v>
      </c>
      <c r="Z2" s="135"/>
      <c r="AA2" s="135"/>
      <c r="AB2" s="135"/>
      <c r="AC2" s="135"/>
      <c r="AD2" s="135"/>
      <c r="AE2" s="135"/>
      <c r="AF2" s="163" t="s">
        <v>56</v>
      </c>
      <c r="AG2" s="206"/>
      <c r="AH2" s="206"/>
      <c r="AI2" s="206"/>
      <c r="AJ2" s="215"/>
      <c r="AK2" s="163" t="s">
        <v>60</v>
      </c>
      <c r="AL2" s="206"/>
      <c r="AM2" s="215"/>
      <c r="AN2" s="163" t="s">
        <v>61</v>
      </c>
      <c r="AO2" s="206"/>
      <c r="AP2" s="206"/>
      <c r="AQ2" s="215"/>
      <c r="AR2" s="197" t="s">
        <v>68</v>
      </c>
      <c r="AS2" s="198"/>
      <c r="AT2" s="198"/>
      <c r="AU2" s="198"/>
      <c r="AV2" s="198"/>
      <c r="AW2" s="217" t="s">
        <v>125</v>
      </c>
      <c r="AX2" s="218"/>
    </row>
    <row r="3" spans="1:50" ht="46.25" customHeight="1" thickBot="1">
      <c r="A3" s="202">
        <f>Список!B5</f>
        <v>0</v>
      </c>
      <c r="B3" s="206" t="s">
        <v>4</v>
      </c>
      <c r="C3" s="206"/>
      <c r="D3" s="206"/>
      <c r="E3" s="206"/>
      <c r="F3" s="207" t="s">
        <v>11</v>
      </c>
      <c r="G3" s="208"/>
      <c r="H3" s="209"/>
      <c r="I3" s="207" t="s">
        <v>13</v>
      </c>
      <c r="J3" s="208"/>
      <c r="K3" s="208"/>
      <c r="L3" s="210" t="s">
        <v>17</v>
      </c>
      <c r="M3" s="216" t="s">
        <v>18</v>
      </c>
      <c r="N3" s="205" t="s">
        <v>34</v>
      </c>
      <c r="O3" s="205"/>
      <c r="P3" s="205"/>
      <c r="Q3" s="205"/>
      <c r="R3" s="205"/>
      <c r="S3" s="205"/>
      <c r="T3" s="205"/>
      <c r="U3" s="205"/>
      <c r="V3" s="53" t="s">
        <v>111</v>
      </c>
      <c r="W3" s="53" t="s">
        <v>112</v>
      </c>
      <c r="X3" s="53" t="s">
        <v>113</v>
      </c>
      <c r="Y3" s="163"/>
      <c r="Z3" s="41" t="s">
        <v>55</v>
      </c>
      <c r="AA3" s="164" t="s">
        <v>116</v>
      </c>
      <c r="AB3" s="164"/>
      <c r="AC3" s="164"/>
      <c r="AD3" s="164"/>
      <c r="AE3" s="9" t="s">
        <v>39</v>
      </c>
      <c r="AF3" s="119" t="s">
        <v>57</v>
      </c>
      <c r="AG3" s="120"/>
      <c r="AH3" s="121"/>
      <c r="AI3" s="119" t="s">
        <v>58</v>
      </c>
      <c r="AJ3" s="121"/>
      <c r="AK3" s="168" t="s">
        <v>117</v>
      </c>
      <c r="AL3" s="168" t="s">
        <v>118</v>
      </c>
      <c r="AM3" s="168" t="s">
        <v>119</v>
      </c>
      <c r="AN3" s="165" t="s">
        <v>148</v>
      </c>
      <c r="AO3" s="166"/>
      <c r="AP3" s="166"/>
      <c r="AQ3" s="167"/>
      <c r="AR3" s="164" t="s">
        <v>69</v>
      </c>
      <c r="AS3" s="164"/>
      <c r="AT3" s="9" t="s">
        <v>70</v>
      </c>
      <c r="AU3" s="53" t="s">
        <v>71</v>
      </c>
      <c r="AV3" s="53" t="s">
        <v>73</v>
      </c>
      <c r="AW3" s="9" t="s">
        <v>126</v>
      </c>
      <c r="AX3" s="9" t="s">
        <v>128</v>
      </c>
    </row>
    <row r="4" spans="1:50" ht="57.65" customHeight="1" thickBot="1">
      <c r="A4" s="202"/>
      <c r="B4" s="71" t="s">
        <v>5</v>
      </c>
      <c r="C4" s="43" t="s">
        <v>6</v>
      </c>
      <c r="D4" s="42" t="s">
        <v>7</v>
      </c>
      <c r="E4" s="42" t="s">
        <v>90</v>
      </c>
      <c r="F4" s="212" t="s">
        <v>12</v>
      </c>
      <c r="G4" s="213"/>
      <c r="H4" s="43" t="s">
        <v>92</v>
      </c>
      <c r="I4" s="212" t="s">
        <v>14</v>
      </c>
      <c r="J4" s="213"/>
      <c r="K4" s="43" t="s">
        <v>98</v>
      </c>
      <c r="L4" s="210"/>
      <c r="M4" s="216"/>
      <c r="N4" s="205" t="s">
        <v>35</v>
      </c>
      <c r="O4" s="205"/>
      <c r="P4" s="205" t="s">
        <v>104</v>
      </c>
      <c r="Q4" s="205"/>
      <c r="R4" s="75" t="s">
        <v>36</v>
      </c>
      <c r="S4" s="76" t="s">
        <v>38</v>
      </c>
      <c r="T4" s="76" t="s">
        <v>39</v>
      </c>
      <c r="U4" s="75" t="s">
        <v>40</v>
      </c>
      <c r="V4" s="165" t="s">
        <v>132</v>
      </c>
      <c r="W4" s="166"/>
      <c r="X4" s="167"/>
      <c r="Y4" s="168" t="s">
        <v>114</v>
      </c>
      <c r="Z4" s="168" t="s">
        <v>115</v>
      </c>
      <c r="AA4" s="165" t="s">
        <v>136</v>
      </c>
      <c r="AB4" s="166"/>
      <c r="AC4" s="166"/>
      <c r="AD4" s="166"/>
      <c r="AE4" s="167"/>
      <c r="AF4" s="175" t="s">
        <v>142</v>
      </c>
      <c r="AG4" s="176"/>
      <c r="AH4" s="176"/>
      <c r="AI4" s="176"/>
      <c r="AJ4" s="177"/>
      <c r="AK4" s="183"/>
      <c r="AL4" s="183"/>
      <c r="AM4" s="183"/>
      <c r="AN4" s="168" t="s">
        <v>149</v>
      </c>
      <c r="AO4" s="168" t="s">
        <v>150</v>
      </c>
      <c r="AP4" s="168" t="s">
        <v>151</v>
      </c>
      <c r="AQ4" s="184" t="s">
        <v>152</v>
      </c>
      <c r="AR4" s="168" t="s">
        <v>120</v>
      </c>
      <c r="AS4" s="168" t="s">
        <v>121</v>
      </c>
      <c r="AT4" s="168" t="s">
        <v>122</v>
      </c>
      <c r="AU4" s="168" t="s">
        <v>123</v>
      </c>
      <c r="AV4" s="184" t="s">
        <v>124</v>
      </c>
      <c r="AW4" s="184" t="s">
        <v>127</v>
      </c>
      <c r="AX4" s="184" t="s">
        <v>129</v>
      </c>
    </row>
    <row r="5" spans="1:50" ht="158" thickBot="1">
      <c r="A5" s="202"/>
      <c r="B5" s="72" t="s">
        <v>82</v>
      </c>
      <c r="C5" s="70" t="s">
        <v>83</v>
      </c>
      <c r="D5" s="70" t="s">
        <v>89</v>
      </c>
      <c r="E5" s="70" t="s">
        <v>91</v>
      </c>
      <c r="F5" s="70" t="s">
        <v>94</v>
      </c>
      <c r="G5" s="70" t="s">
        <v>95</v>
      </c>
      <c r="H5" s="70" t="s">
        <v>93</v>
      </c>
      <c r="I5" s="70" t="s">
        <v>96</v>
      </c>
      <c r="J5" s="70" t="s">
        <v>97</v>
      </c>
      <c r="K5" s="70" t="s">
        <v>99</v>
      </c>
      <c r="L5" s="70" t="s">
        <v>100</v>
      </c>
      <c r="M5" s="70" t="s">
        <v>101</v>
      </c>
      <c r="N5" s="70" t="s">
        <v>102</v>
      </c>
      <c r="O5" s="70" t="s">
        <v>103</v>
      </c>
      <c r="P5" s="70" t="s">
        <v>105</v>
      </c>
      <c r="Q5" s="70" t="s">
        <v>106</v>
      </c>
      <c r="R5" s="70" t="s">
        <v>107</v>
      </c>
      <c r="S5" s="70" t="s">
        <v>108</v>
      </c>
      <c r="T5" s="70" t="s">
        <v>109</v>
      </c>
      <c r="U5" s="70" t="s">
        <v>110</v>
      </c>
      <c r="V5" s="54" t="s">
        <v>133</v>
      </c>
      <c r="W5" s="54" t="s">
        <v>134</v>
      </c>
      <c r="X5" s="54" t="s">
        <v>135</v>
      </c>
      <c r="Y5" s="183"/>
      <c r="Z5" s="183"/>
      <c r="AA5" s="54" t="s">
        <v>137</v>
      </c>
      <c r="AB5" s="54" t="s">
        <v>138</v>
      </c>
      <c r="AC5" s="54" t="s">
        <v>139</v>
      </c>
      <c r="AD5" s="54" t="s">
        <v>140</v>
      </c>
      <c r="AE5" s="54" t="s">
        <v>141</v>
      </c>
      <c r="AF5" s="54" t="s">
        <v>143</v>
      </c>
      <c r="AG5" s="54" t="s">
        <v>144</v>
      </c>
      <c r="AH5" s="54" t="s">
        <v>145</v>
      </c>
      <c r="AI5" s="54" t="s">
        <v>146</v>
      </c>
      <c r="AJ5" s="54" t="s">
        <v>147</v>
      </c>
      <c r="AK5" s="183"/>
      <c r="AL5" s="183"/>
      <c r="AM5" s="183"/>
      <c r="AN5" s="183"/>
      <c r="AO5" s="183"/>
      <c r="AP5" s="183"/>
      <c r="AQ5" s="168"/>
      <c r="AR5" s="183"/>
      <c r="AS5" s="221"/>
      <c r="AT5" s="221"/>
      <c r="AU5" s="221"/>
      <c r="AV5" s="168"/>
      <c r="AW5" s="168"/>
      <c r="AX5" s="168"/>
    </row>
    <row r="6" spans="1:50" ht="15" thickBot="1">
      <c r="A6" s="14" t="s">
        <v>161</v>
      </c>
      <c r="B6" s="78">
        <f>'Физ.разв. 2-3 г. Н.г.'!E11</f>
        <v>0</v>
      </c>
      <c r="C6" s="78">
        <f>'Физ.разв. 2-3 г. Н.г.'!F11</f>
        <v>0</v>
      </c>
      <c r="D6" s="78">
        <f>'Физ.разв. 2-3 г. Н.г.'!G11</f>
        <v>0</v>
      </c>
      <c r="E6" s="78">
        <f>'Физ.разв. 2-3 г. Н.г.'!J11</f>
        <v>0</v>
      </c>
      <c r="F6" s="78">
        <f>'Физ.разв. 2-3 г. Н.г.'!L11</f>
        <v>0</v>
      </c>
      <c r="G6" s="78">
        <f>'Физ.разв. 2-3 г. Н.г.'!M11</f>
        <v>0</v>
      </c>
      <c r="H6" s="78">
        <f>'Физ.разв. 2-3 г. Н.г.'!N11</f>
        <v>0</v>
      </c>
      <c r="I6" s="78">
        <f>'Физ.разв. 2-3 г. Н.г.'!O11</f>
        <v>0</v>
      </c>
      <c r="J6" s="78">
        <f>'Физ.разв. 2-3 г. Н.г.'!P11</f>
        <v>0</v>
      </c>
      <c r="K6" s="78">
        <f>'Физ.разв. 2-3 г. Н.г.'!Q11</f>
        <v>0</v>
      </c>
      <c r="L6" s="78">
        <f>'Физ.разв. 2-3 г. Н.г.'!T11</f>
        <v>0</v>
      </c>
      <c r="M6" s="78">
        <f>'Физ.разв. 2-3 г. Н.г.'!U11</f>
        <v>0</v>
      </c>
      <c r="N6" s="78">
        <f>'Соц.ком. 2-3 г. Н.г.'!E11</f>
        <v>0</v>
      </c>
      <c r="O6" s="78">
        <f>'Соц.ком. 2-3 г. Н.г.'!F11</f>
        <v>0</v>
      </c>
      <c r="P6" s="78">
        <f>'Соц.ком. 2-3 г. Н.г.'!G11</f>
        <v>0</v>
      </c>
      <c r="Q6" s="78">
        <f>'Соц.ком. 2-3 г. Н.г.'!H11</f>
        <v>0</v>
      </c>
      <c r="R6" s="78">
        <f>'Соц.ком. 2-3 г. Н.г.'!I11</f>
        <v>0</v>
      </c>
      <c r="S6" s="78">
        <f>'Соц.ком. 2-3 г. Н.г.'!K10</f>
        <v>0</v>
      </c>
      <c r="T6" s="78">
        <f>'Соц.ком. 2-3 г. Н.г.'!L11</f>
        <v>0</v>
      </c>
      <c r="U6" s="78">
        <f>'Соц.ком. 2-3 г. Н.г.'!M11</f>
        <v>0</v>
      </c>
      <c r="V6" s="78">
        <f>'Позн.разв. 2-3 г. Н.г.'!E12</f>
        <v>0</v>
      </c>
      <c r="W6" s="78">
        <f>'Позн.разв. 2-3 г. Н.г.'!F12</f>
        <v>0</v>
      </c>
      <c r="X6" s="78">
        <f>'Позн.разв. 2-3 г. Н.г.'!G12</f>
        <v>0</v>
      </c>
      <c r="Y6" s="78">
        <f>'Позн.разв. 2-3 г. Н.г.'!H12</f>
        <v>0</v>
      </c>
      <c r="Z6" s="78">
        <f>'Позн.разв. 2-3 г. Н.г.'!O12</f>
        <v>0</v>
      </c>
      <c r="AA6" s="78">
        <f>'Позн.разв. 2-3 г. Н.г.'!P12</f>
        <v>0</v>
      </c>
      <c r="AB6" s="78">
        <f>'Позн.разв. 2-3 г. Н.г.'!Q12</f>
        <v>0</v>
      </c>
      <c r="AC6" s="78">
        <f>'Позн.разв. 2-3 г. Н.г.'!R12</f>
        <v>0</v>
      </c>
      <c r="AD6" s="78">
        <f>'Позн.разв. 2-3 г. Н.г.'!S12</f>
        <v>0</v>
      </c>
      <c r="AE6" s="78">
        <f>'Позн.разв. 2-3 г. Н.г.'!T12</f>
        <v>0</v>
      </c>
      <c r="AF6" s="78">
        <f>'Позн.разв. 2-3 г. Н.г.'!U12</f>
        <v>0</v>
      </c>
      <c r="AG6" s="78">
        <f>'Позн.разв. 2-3 г. Н.г.'!V12</f>
        <v>0</v>
      </c>
      <c r="AH6" s="78">
        <f>'Позн.разв. 2-3 г. Н.г.'!W12</f>
        <v>0</v>
      </c>
      <c r="AI6" s="78">
        <f>'Позн.разв. 2-3 г. Н.г.'!X12</f>
        <v>0</v>
      </c>
      <c r="AJ6" s="78">
        <f>'Позн.разв. 2-3 г. Н.г.'!Y12</f>
        <v>0</v>
      </c>
      <c r="AK6" s="78">
        <f>'Реч.разв.к 2г Н.г.'!E13</f>
        <v>0</v>
      </c>
      <c r="AL6" s="78">
        <f>'Реч.разв.к 2г Н.г.'!F13</f>
        <v>0</v>
      </c>
      <c r="AM6" s="78">
        <f>'Реч.разв.к 2г Н.г.'!G13</f>
        <v>0</v>
      </c>
      <c r="AN6" s="78">
        <f>'Реч.разв.к 2г Н.г.'!H13</f>
        <v>0</v>
      </c>
      <c r="AO6" s="78">
        <f>'Реч.разв.к 2г Н.г.'!I13</f>
        <v>0</v>
      </c>
      <c r="AP6" s="78">
        <f>'Реч.разв.к 2г Н.г.'!J12</f>
        <v>0</v>
      </c>
      <c r="AQ6" s="78">
        <f>'Реч.разв.к 2г Н.г.'!K13</f>
        <v>0</v>
      </c>
      <c r="AR6" s="78">
        <f>'Худ.эст.к 2г Н.г.'!E13</f>
        <v>0</v>
      </c>
      <c r="AS6" s="78">
        <f>'Худ.эст.к 2г Н.г.'!F13</f>
        <v>0</v>
      </c>
      <c r="AT6" s="78">
        <f>'Худ.эст.к 2г Н.г.'!G13</f>
        <v>0</v>
      </c>
      <c r="AU6" s="78">
        <f>'Худ.эст.к 2г Н.г.'!H13</f>
        <v>0</v>
      </c>
      <c r="AV6" s="78">
        <f>'Худ.эст.к 2г Н.г.'!J13</f>
        <v>0</v>
      </c>
      <c r="AW6" s="78">
        <f>'Худ.эст.к 2г Н.г.'!L13</f>
        <v>0</v>
      </c>
      <c r="AX6" s="78">
        <f>'Худ.эст.к 2г Н.г.'!M13</f>
        <v>0</v>
      </c>
    </row>
    <row r="7" spans="1:50" ht="15" thickBot="1">
      <c r="A7" s="14" t="s">
        <v>162</v>
      </c>
      <c r="B7" s="78">
        <f>'Физ.разв. 2-3 г. К.г. '!E11</f>
        <v>0</v>
      </c>
      <c r="C7" s="78">
        <f>'Физ.разв. 2-3 г. К.г. '!F11</f>
        <v>0</v>
      </c>
      <c r="D7" s="78">
        <f>'Физ.разв. 2-3 г. К.г. '!G11</f>
        <v>0</v>
      </c>
      <c r="E7" s="78">
        <f>'Физ.разв. 2-3 г. К.г. '!J11</f>
        <v>0</v>
      </c>
      <c r="F7" s="78">
        <f>'Физ.разв. 2-3 г. К.г. '!L11</f>
        <v>0</v>
      </c>
      <c r="G7" s="78">
        <f>'Физ.разв. 2-3 г. К.г. '!M11</f>
        <v>0</v>
      </c>
      <c r="H7" s="78">
        <f>'Физ.разв. 2-3 г. К.г. '!N11</f>
        <v>0</v>
      </c>
      <c r="I7" s="78">
        <f>'Физ.разв. 2-3 г. К.г. '!O11</f>
        <v>0</v>
      </c>
      <c r="J7" s="78">
        <f>'Физ.разв. 2-3 г. К.г. '!P11</f>
        <v>0</v>
      </c>
      <c r="K7" s="78">
        <f>'Физ.разв. 2-3 г. К.г. '!Q11</f>
        <v>0</v>
      </c>
      <c r="L7" s="78">
        <f>'Физ.разв. 2-3 г. К.г. '!T11</f>
        <v>0</v>
      </c>
      <c r="M7" s="78">
        <f>'Физ.разв. 2-3 г. К.г. '!U11</f>
        <v>0</v>
      </c>
      <c r="N7" s="78">
        <f>'Соц.ком. 2-3 г. К.г.'!E11</f>
        <v>0</v>
      </c>
      <c r="O7" s="78">
        <f>'Соц.ком. 2-3 г. К.г.'!F11</f>
        <v>0</v>
      </c>
      <c r="P7" s="78">
        <f>'Соц.ком. 2-3 г. К.г.'!G11</f>
        <v>0</v>
      </c>
      <c r="Q7" s="78">
        <f>'Соц.ком. 2-3 г. К.г.'!H11</f>
        <v>0</v>
      </c>
      <c r="R7" s="78">
        <f>'Соц.ком. 2-3 г. К.г.'!I11</f>
        <v>0</v>
      </c>
      <c r="S7" s="78">
        <f>'Соц.ком. 2-3 г. К.г.'!K11</f>
        <v>0</v>
      </c>
      <c r="T7" s="78">
        <f>'Соц.ком. 2-3 г. К.г.'!L11</f>
        <v>0</v>
      </c>
      <c r="U7" s="78">
        <f>'Соц.ком. 2-3 г. К.г.'!M11</f>
        <v>0</v>
      </c>
      <c r="V7" s="78">
        <f>'Позн.разв. 2-3 г. К.г.'!E12</f>
        <v>0</v>
      </c>
      <c r="W7" s="78">
        <f>'Позн.разв. 2-3 г. К.г.'!F12</f>
        <v>0</v>
      </c>
      <c r="X7" s="78">
        <f>'Позн.разв. 2-3 г. К.г.'!G12</f>
        <v>0</v>
      </c>
      <c r="Y7" s="78">
        <f>'Позн.разв. 2-3 г. К.г.'!H12</f>
        <v>0</v>
      </c>
      <c r="Z7" s="78">
        <f>'Позн.разв. 2-3 г. К.г.'!O12</f>
        <v>0</v>
      </c>
      <c r="AA7" s="78">
        <f>'Позн.разв. 2-3 г. К.г.'!P12</f>
        <v>0</v>
      </c>
      <c r="AB7" s="78">
        <f>'Позн.разв. 2-3 г. К.г.'!Q12</f>
        <v>0</v>
      </c>
      <c r="AC7" s="78">
        <f>'Позн.разв. 2-3 г. К.г.'!R12</f>
        <v>0</v>
      </c>
      <c r="AD7" s="78">
        <f>'Позн.разв. 2-3 г. К.г.'!S12</f>
        <v>0</v>
      </c>
      <c r="AE7" s="78">
        <f>'Позн.разв. 2-3 г. К.г.'!T12</f>
        <v>0</v>
      </c>
      <c r="AF7" s="78">
        <f>'Позн.разв. 2-3 г. К.г.'!U12</f>
        <v>0</v>
      </c>
      <c r="AG7" s="78">
        <f>'Позн.разв. 2-3 г. К.г.'!V12</f>
        <v>0</v>
      </c>
      <c r="AH7" s="78">
        <f>'Позн.разв. 2-3 г. К.г.'!W12</f>
        <v>0</v>
      </c>
      <c r="AI7" s="78">
        <f>'Позн.разв. 2-3 г. К.г.'!X12</f>
        <v>0</v>
      </c>
      <c r="AJ7" s="78">
        <f>'Позн.разв. 2-3 г. К.г.'!Y12</f>
        <v>0</v>
      </c>
      <c r="AK7" s="78">
        <f>'Реч.разв.к 2г К.г.'!E13</f>
        <v>0</v>
      </c>
      <c r="AL7" s="78">
        <f>'Реч.разв.к 2г К.г.'!F13</f>
        <v>0</v>
      </c>
      <c r="AM7" s="78">
        <f>'Реч.разв.к 2г К.г.'!G13</f>
        <v>0</v>
      </c>
      <c r="AN7" s="78">
        <f>'Реч.разв.к 2г К.г.'!H13</f>
        <v>0</v>
      </c>
      <c r="AO7" s="78">
        <f>'Реч.разв.к 2г К.г.'!I13</f>
        <v>0</v>
      </c>
      <c r="AP7" s="78">
        <f>'Реч.разв.к 2г К.г.'!J13</f>
        <v>0</v>
      </c>
      <c r="AQ7" s="78">
        <f>'Реч.разв.к 2г К.г.'!K13</f>
        <v>0</v>
      </c>
      <c r="AR7" s="78">
        <f>'Худ.эст.к 2г К.г.'!E13</f>
        <v>0</v>
      </c>
      <c r="AS7" s="78">
        <f>'Худ.эст.к 2г К.г.'!F13</f>
        <v>0</v>
      </c>
      <c r="AT7" s="78">
        <f>'Худ.эст.к 2г К.г.'!G13</f>
        <v>0</v>
      </c>
      <c r="AU7" s="78">
        <f>'Худ.эст.к 2г К.г.'!H13</f>
        <v>0</v>
      </c>
      <c r="AV7" s="78">
        <f>'Худ.эст.к 2г К.г.'!J13</f>
        <v>0</v>
      </c>
      <c r="AW7" s="78">
        <f>'Худ.эст.к 2г К.г.'!L13</f>
        <v>0</v>
      </c>
      <c r="AX7" s="78">
        <f>'Худ.эст.к 2г К.г.'!M13</f>
        <v>0</v>
      </c>
    </row>
  </sheetData>
  <mergeCells count="48">
    <mergeCell ref="AW4:AW5"/>
    <mergeCell ref="AR4:AR5"/>
    <mergeCell ref="AS4:AS5"/>
    <mergeCell ref="AT4:AT5"/>
    <mergeCell ref="AU4:AU5"/>
    <mergeCell ref="AV4:AV5"/>
    <mergeCell ref="AQ4:AQ5"/>
    <mergeCell ref="AR1:AX1"/>
    <mergeCell ref="AR2:AV2"/>
    <mergeCell ref="AW2:AX2"/>
    <mergeCell ref="AR3:AS3"/>
    <mergeCell ref="AK1:AQ1"/>
    <mergeCell ref="AK2:AM2"/>
    <mergeCell ref="AN2:AQ2"/>
    <mergeCell ref="AK3:AK5"/>
    <mergeCell ref="AL3:AL5"/>
    <mergeCell ref="AM3:AM5"/>
    <mergeCell ref="AN3:AQ3"/>
    <mergeCell ref="AN4:AN5"/>
    <mergeCell ref="AO4:AO5"/>
    <mergeCell ref="AP4:AP5"/>
    <mergeCell ref="AX4:AX5"/>
    <mergeCell ref="V4:X4"/>
    <mergeCell ref="Y4:Y5"/>
    <mergeCell ref="Z4:Z5"/>
    <mergeCell ref="AA4:AE4"/>
    <mergeCell ref="AF4:AJ4"/>
    <mergeCell ref="B2:M2"/>
    <mergeCell ref="N2:U2"/>
    <mergeCell ref="N3:U3"/>
    <mergeCell ref="N4:O4"/>
    <mergeCell ref="P4:Q4"/>
    <mergeCell ref="M3:M4"/>
    <mergeCell ref="V1:AJ1"/>
    <mergeCell ref="V2:X2"/>
    <mergeCell ref="Y2:Y3"/>
    <mergeCell ref="Z2:AE2"/>
    <mergeCell ref="AF2:AJ2"/>
    <mergeCell ref="AA3:AD3"/>
    <mergeCell ref="AF3:AH3"/>
    <mergeCell ref="AI3:AJ3"/>
    <mergeCell ref="A3:A5"/>
    <mergeCell ref="B3:E3"/>
    <mergeCell ref="F3:H3"/>
    <mergeCell ref="I3:K3"/>
    <mergeCell ref="L3:L4"/>
    <mergeCell ref="F4:G4"/>
    <mergeCell ref="I4:J4"/>
  </mergeCells>
  <conditionalFormatting sqref="B6:AX7">
    <cfRule type="containsText" dxfId="579" priority="8" operator="containsText" text="2">
      <formula>NOT(ISERROR(SEARCH("2",B6)))</formula>
    </cfRule>
    <cfRule type="containsText" dxfId="578" priority="9" operator="containsText" text="1">
      <formula>NOT(ISERROR(SEARCH("1",B6)))</formula>
    </cfRule>
    <cfRule type="containsText" dxfId="577" priority="10" operator="containsText" text="0">
      <formula>NOT(ISERROR(SEARCH("0",B6)))</formula>
    </cfRule>
  </conditionalFormatting>
  <conditionalFormatting sqref="B6:AX7">
    <cfRule type="containsText" dxfId="573" priority="5" operator="containsText" text="2">
      <formula>NOT(ISERROR(SEARCH("2",B6)))</formula>
    </cfRule>
    <cfRule type="containsText" dxfId="572" priority="6" operator="containsText" text="1">
      <formula>NOT(ISERROR(SEARCH("1",B6)))</formula>
    </cfRule>
    <cfRule type="containsText" dxfId="571" priority="7" operator="containsText" text="0">
      <formula>NOT(ISERROR(SEARCH("0",B6)))</formula>
    </cfRule>
  </conditionalFormatting>
  <conditionalFormatting sqref="B6:AX7">
    <cfRule type="cellIs" dxfId="567" priority="1" operator="between">
      <formula>1.8</formula>
      <formula>2</formula>
    </cfRule>
    <cfRule type="cellIs" dxfId="566" priority="2" operator="between">
      <formula>1.8</formula>
      <formula>2</formula>
    </cfRule>
    <cfRule type="cellIs" dxfId="565" priority="3" operator="between">
      <formula>1</formula>
      <formula>1.7</formula>
    </cfRule>
    <cfRule type="cellIs" dxfId="564" priority="4" operator="between">
      <formula>0</formula>
      <formula>0.9</formula>
    </cfRule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X7"/>
  <sheetViews>
    <sheetView workbookViewId="0">
      <selection activeCell="B6" sqref="B6:AX7"/>
    </sheetView>
  </sheetViews>
  <sheetFormatPr defaultRowHeight="14.5"/>
  <cols>
    <col min="1" max="1" width="11" customWidth="1"/>
    <col min="2" max="43" width="8.90625" customWidth="1"/>
  </cols>
  <sheetData>
    <row r="1" spans="1:50" ht="15" thickBot="1">
      <c r="V1" s="203" t="s">
        <v>189</v>
      </c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03" t="s">
        <v>193</v>
      </c>
      <c r="AL1" s="203"/>
      <c r="AM1" s="203"/>
      <c r="AN1" s="203"/>
      <c r="AO1" s="203"/>
      <c r="AP1" s="203"/>
      <c r="AQ1" s="203"/>
      <c r="AR1" s="219" t="s">
        <v>194</v>
      </c>
      <c r="AS1" s="220"/>
      <c r="AT1" s="220"/>
      <c r="AU1" s="220"/>
      <c r="AV1" s="220"/>
      <c r="AW1" s="220"/>
      <c r="AX1" s="220"/>
    </row>
    <row r="2" spans="1:50" ht="29.4" customHeight="1" thickBot="1">
      <c r="B2" s="203" t="s">
        <v>176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 t="s">
        <v>176</v>
      </c>
      <c r="O2" s="203"/>
      <c r="P2" s="203"/>
      <c r="Q2" s="203"/>
      <c r="R2" s="203"/>
      <c r="S2" s="203"/>
      <c r="T2" s="203"/>
      <c r="U2" s="203"/>
      <c r="V2" s="163" t="s">
        <v>45</v>
      </c>
      <c r="W2" s="206"/>
      <c r="X2" s="215"/>
      <c r="Y2" s="216" t="s">
        <v>46</v>
      </c>
      <c r="Z2" s="135"/>
      <c r="AA2" s="135"/>
      <c r="AB2" s="135"/>
      <c r="AC2" s="135"/>
      <c r="AD2" s="135"/>
      <c r="AE2" s="135"/>
      <c r="AF2" s="163" t="s">
        <v>56</v>
      </c>
      <c r="AG2" s="206"/>
      <c r="AH2" s="206"/>
      <c r="AI2" s="206"/>
      <c r="AJ2" s="215"/>
      <c r="AK2" s="163" t="s">
        <v>60</v>
      </c>
      <c r="AL2" s="206"/>
      <c r="AM2" s="215"/>
      <c r="AN2" s="163" t="s">
        <v>61</v>
      </c>
      <c r="AO2" s="206"/>
      <c r="AP2" s="206"/>
      <c r="AQ2" s="215"/>
      <c r="AR2" s="197" t="s">
        <v>68</v>
      </c>
      <c r="AS2" s="198"/>
      <c r="AT2" s="198"/>
      <c r="AU2" s="198"/>
      <c r="AV2" s="198"/>
      <c r="AW2" s="217" t="s">
        <v>125</v>
      </c>
      <c r="AX2" s="218"/>
    </row>
    <row r="3" spans="1:50" ht="46.25" customHeight="1" thickBot="1">
      <c r="A3" s="202">
        <f>Список!B6</f>
        <v>0</v>
      </c>
      <c r="B3" s="206" t="s">
        <v>4</v>
      </c>
      <c r="C3" s="206"/>
      <c r="D3" s="206"/>
      <c r="E3" s="206"/>
      <c r="F3" s="207" t="s">
        <v>11</v>
      </c>
      <c r="G3" s="208"/>
      <c r="H3" s="209"/>
      <c r="I3" s="207" t="s">
        <v>13</v>
      </c>
      <c r="J3" s="208"/>
      <c r="K3" s="208"/>
      <c r="L3" s="210" t="s">
        <v>17</v>
      </c>
      <c r="M3" s="216" t="s">
        <v>18</v>
      </c>
      <c r="N3" s="205" t="s">
        <v>34</v>
      </c>
      <c r="O3" s="205"/>
      <c r="P3" s="205"/>
      <c r="Q3" s="205"/>
      <c r="R3" s="205"/>
      <c r="S3" s="205"/>
      <c r="T3" s="205"/>
      <c r="U3" s="205"/>
      <c r="V3" s="53" t="s">
        <v>111</v>
      </c>
      <c r="W3" s="53" t="s">
        <v>112</v>
      </c>
      <c r="X3" s="53" t="s">
        <v>113</v>
      </c>
      <c r="Y3" s="163"/>
      <c r="Z3" s="41" t="s">
        <v>55</v>
      </c>
      <c r="AA3" s="164" t="s">
        <v>116</v>
      </c>
      <c r="AB3" s="164"/>
      <c r="AC3" s="164"/>
      <c r="AD3" s="164"/>
      <c r="AE3" s="9" t="s">
        <v>39</v>
      </c>
      <c r="AF3" s="119" t="s">
        <v>57</v>
      </c>
      <c r="AG3" s="120"/>
      <c r="AH3" s="121"/>
      <c r="AI3" s="119" t="s">
        <v>58</v>
      </c>
      <c r="AJ3" s="121"/>
      <c r="AK3" s="168" t="s">
        <v>117</v>
      </c>
      <c r="AL3" s="168" t="s">
        <v>118</v>
      </c>
      <c r="AM3" s="168" t="s">
        <v>119</v>
      </c>
      <c r="AN3" s="165" t="s">
        <v>148</v>
      </c>
      <c r="AO3" s="166"/>
      <c r="AP3" s="166"/>
      <c r="AQ3" s="167"/>
      <c r="AR3" s="164" t="s">
        <v>69</v>
      </c>
      <c r="AS3" s="164"/>
      <c r="AT3" s="9" t="s">
        <v>70</v>
      </c>
      <c r="AU3" s="53" t="s">
        <v>71</v>
      </c>
      <c r="AV3" s="53" t="s">
        <v>73</v>
      </c>
      <c r="AW3" s="9" t="s">
        <v>126</v>
      </c>
      <c r="AX3" s="9" t="s">
        <v>128</v>
      </c>
    </row>
    <row r="4" spans="1:50" ht="57.65" customHeight="1" thickBot="1">
      <c r="A4" s="202"/>
      <c r="B4" s="71" t="s">
        <v>5</v>
      </c>
      <c r="C4" s="43" t="s">
        <v>6</v>
      </c>
      <c r="D4" s="42" t="s">
        <v>7</v>
      </c>
      <c r="E4" s="42" t="s">
        <v>90</v>
      </c>
      <c r="F4" s="212" t="s">
        <v>12</v>
      </c>
      <c r="G4" s="213"/>
      <c r="H4" s="43" t="s">
        <v>92</v>
      </c>
      <c r="I4" s="212" t="s">
        <v>14</v>
      </c>
      <c r="J4" s="213"/>
      <c r="K4" s="43" t="s">
        <v>98</v>
      </c>
      <c r="L4" s="210"/>
      <c r="M4" s="216"/>
      <c r="N4" s="205" t="s">
        <v>35</v>
      </c>
      <c r="O4" s="205"/>
      <c r="P4" s="205" t="s">
        <v>104</v>
      </c>
      <c r="Q4" s="205"/>
      <c r="R4" s="75" t="s">
        <v>36</v>
      </c>
      <c r="S4" s="76" t="s">
        <v>38</v>
      </c>
      <c r="T4" s="76" t="s">
        <v>39</v>
      </c>
      <c r="U4" s="75" t="s">
        <v>40</v>
      </c>
      <c r="V4" s="165" t="s">
        <v>132</v>
      </c>
      <c r="W4" s="166"/>
      <c r="X4" s="167"/>
      <c r="Y4" s="168" t="s">
        <v>114</v>
      </c>
      <c r="Z4" s="168" t="s">
        <v>115</v>
      </c>
      <c r="AA4" s="165" t="s">
        <v>136</v>
      </c>
      <c r="AB4" s="166"/>
      <c r="AC4" s="166"/>
      <c r="AD4" s="166"/>
      <c r="AE4" s="167"/>
      <c r="AF4" s="175" t="s">
        <v>142</v>
      </c>
      <c r="AG4" s="176"/>
      <c r="AH4" s="176"/>
      <c r="AI4" s="176"/>
      <c r="AJ4" s="177"/>
      <c r="AK4" s="183"/>
      <c r="AL4" s="183"/>
      <c r="AM4" s="183"/>
      <c r="AN4" s="168" t="s">
        <v>149</v>
      </c>
      <c r="AO4" s="168" t="s">
        <v>150</v>
      </c>
      <c r="AP4" s="168" t="s">
        <v>151</v>
      </c>
      <c r="AQ4" s="184" t="s">
        <v>152</v>
      </c>
      <c r="AR4" s="168" t="s">
        <v>120</v>
      </c>
      <c r="AS4" s="168" t="s">
        <v>121</v>
      </c>
      <c r="AT4" s="168" t="s">
        <v>122</v>
      </c>
      <c r="AU4" s="168" t="s">
        <v>123</v>
      </c>
      <c r="AV4" s="184" t="s">
        <v>124</v>
      </c>
      <c r="AW4" s="184" t="s">
        <v>127</v>
      </c>
      <c r="AX4" s="184" t="s">
        <v>129</v>
      </c>
    </row>
    <row r="5" spans="1:50" ht="158" thickBot="1">
      <c r="A5" s="202"/>
      <c r="B5" s="72" t="s">
        <v>82</v>
      </c>
      <c r="C5" s="70" t="s">
        <v>83</v>
      </c>
      <c r="D5" s="70" t="s">
        <v>89</v>
      </c>
      <c r="E5" s="70" t="s">
        <v>91</v>
      </c>
      <c r="F5" s="70" t="s">
        <v>94</v>
      </c>
      <c r="G5" s="70" t="s">
        <v>95</v>
      </c>
      <c r="H5" s="70" t="s">
        <v>93</v>
      </c>
      <c r="I5" s="70" t="s">
        <v>96</v>
      </c>
      <c r="J5" s="70" t="s">
        <v>97</v>
      </c>
      <c r="K5" s="70" t="s">
        <v>99</v>
      </c>
      <c r="L5" s="70" t="s">
        <v>100</v>
      </c>
      <c r="M5" s="70" t="s">
        <v>101</v>
      </c>
      <c r="N5" s="70" t="s">
        <v>102</v>
      </c>
      <c r="O5" s="70" t="s">
        <v>103</v>
      </c>
      <c r="P5" s="70" t="s">
        <v>105</v>
      </c>
      <c r="Q5" s="70" t="s">
        <v>106</v>
      </c>
      <c r="R5" s="70" t="s">
        <v>107</v>
      </c>
      <c r="S5" s="70" t="s">
        <v>108</v>
      </c>
      <c r="T5" s="70" t="s">
        <v>109</v>
      </c>
      <c r="U5" s="70" t="s">
        <v>110</v>
      </c>
      <c r="V5" s="54" t="s">
        <v>133</v>
      </c>
      <c r="W5" s="54" t="s">
        <v>134</v>
      </c>
      <c r="X5" s="54" t="s">
        <v>135</v>
      </c>
      <c r="Y5" s="183"/>
      <c r="Z5" s="183"/>
      <c r="AA5" s="54" t="s">
        <v>137</v>
      </c>
      <c r="AB5" s="54" t="s">
        <v>138</v>
      </c>
      <c r="AC5" s="54" t="s">
        <v>139</v>
      </c>
      <c r="AD5" s="54" t="s">
        <v>140</v>
      </c>
      <c r="AE5" s="54" t="s">
        <v>141</v>
      </c>
      <c r="AF5" s="54" t="s">
        <v>143</v>
      </c>
      <c r="AG5" s="54" t="s">
        <v>144</v>
      </c>
      <c r="AH5" s="54" t="s">
        <v>145</v>
      </c>
      <c r="AI5" s="54" t="s">
        <v>146</v>
      </c>
      <c r="AJ5" s="54" t="s">
        <v>147</v>
      </c>
      <c r="AK5" s="183"/>
      <c r="AL5" s="183"/>
      <c r="AM5" s="183"/>
      <c r="AN5" s="183"/>
      <c r="AO5" s="183"/>
      <c r="AP5" s="183"/>
      <c r="AQ5" s="168"/>
      <c r="AR5" s="183"/>
      <c r="AS5" s="221"/>
      <c r="AT5" s="221"/>
      <c r="AU5" s="221"/>
      <c r="AV5" s="168"/>
      <c r="AW5" s="168"/>
      <c r="AX5" s="168"/>
    </row>
    <row r="6" spans="1:50" ht="15" thickBot="1">
      <c r="A6" s="14" t="s">
        <v>161</v>
      </c>
      <c r="B6" s="78">
        <f>'Физ.разв. 2-3 г. Н.г.'!E12</f>
        <v>0</v>
      </c>
      <c r="C6" s="78">
        <f>'Физ.разв. 2-3 г. Н.г.'!F12</f>
        <v>0</v>
      </c>
      <c r="D6" s="78">
        <f>'Физ.разв. 2-3 г. Н.г.'!G12</f>
        <v>0</v>
      </c>
      <c r="E6" s="78">
        <f>'Физ.разв. 2-3 г. Н.г.'!J12</f>
        <v>0</v>
      </c>
      <c r="F6" s="78">
        <f>'Физ.разв. 2-3 г. Н.г.'!L12</f>
        <v>0</v>
      </c>
      <c r="G6" s="78">
        <f>'Физ.разв. 2-3 г. Н.г.'!M12</f>
        <v>0</v>
      </c>
      <c r="H6" s="78">
        <f>'Физ.разв. 2-3 г. Н.г.'!N12</f>
        <v>0</v>
      </c>
      <c r="I6" s="78">
        <f>'Физ.разв. 2-3 г. Н.г.'!O12</f>
        <v>0</v>
      </c>
      <c r="J6" s="78">
        <f>'Физ.разв. 2-3 г. Н.г.'!P12</f>
        <v>0</v>
      </c>
      <c r="K6" s="78">
        <f>'Физ.разв. 2-3 г. Н.г.'!Q12</f>
        <v>0</v>
      </c>
      <c r="L6" s="78">
        <f>'Физ.разв. 2-3 г. Н.г.'!T12</f>
        <v>0</v>
      </c>
      <c r="M6" s="78">
        <f>'Физ.разв. 2-3 г. Н.г.'!U12</f>
        <v>0</v>
      </c>
      <c r="N6" s="78">
        <f>'Соц.ком. 2-3 г. Н.г.'!E12</f>
        <v>0</v>
      </c>
      <c r="O6" s="78">
        <f>'Соц.ком. 2-3 г. Н.г.'!F12</f>
        <v>0</v>
      </c>
      <c r="P6" s="78">
        <f>'Соц.ком. 2-3 г. Н.г.'!G12</f>
        <v>0</v>
      </c>
      <c r="Q6" s="78">
        <f>'Соц.ком. 2-3 г. Н.г.'!H12</f>
        <v>0</v>
      </c>
      <c r="R6" s="78">
        <f>'Соц.ком. 2-3 г. Н.г.'!I12</f>
        <v>0</v>
      </c>
      <c r="S6" s="78">
        <f>'Соц.ком. 2-3 г. Н.г.'!K12</f>
        <v>0</v>
      </c>
      <c r="T6" s="78">
        <f>'Соц.ком. 2-3 г. Н.г.'!L12</f>
        <v>0</v>
      </c>
      <c r="U6" s="78">
        <f>'Соц.ком. 2-3 г. Н.г.'!M12</f>
        <v>0</v>
      </c>
      <c r="V6" s="78">
        <f>'Позн.разв. 2-3 г. Н.г.'!E13</f>
        <v>0</v>
      </c>
      <c r="W6" s="78">
        <f>'Позн.разв. 2-3 г. Н.г.'!F13</f>
        <v>0</v>
      </c>
      <c r="X6" s="78">
        <f>'Позн.разв. 2-3 г. Н.г.'!G13</f>
        <v>0</v>
      </c>
      <c r="Y6" s="78">
        <f>'Позн.разв. 2-3 г. Н.г.'!H13</f>
        <v>0</v>
      </c>
      <c r="Z6" s="78">
        <f>'Позн.разв. 2-3 г. Н.г.'!O13</f>
        <v>0</v>
      </c>
      <c r="AA6" s="78">
        <f>'Позн.разв. 2-3 г. Н.г.'!P13</f>
        <v>0</v>
      </c>
      <c r="AB6" s="78">
        <f>'Позн.разв. 2-3 г. Н.г.'!Q13</f>
        <v>0</v>
      </c>
      <c r="AC6" s="78">
        <f>'Позн.разв. 2-3 г. Н.г.'!R13</f>
        <v>0</v>
      </c>
      <c r="AD6" s="78">
        <f>'Позн.разв. 2-3 г. Н.г.'!S13</f>
        <v>0</v>
      </c>
      <c r="AE6" s="78">
        <f>'Позн.разв. 2-3 г. Н.г.'!T13</f>
        <v>0</v>
      </c>
      <c r="AF6" s="78">
        <f>'Позн.разв. 2-3 г. Н.г.'!U13</f>
        <v>0</v>
      </c>
      <c r="AG6" s="78">
        <f>'Позн.разв. 2-3 г. Н.г.'!V13</f>
        <v>0</v>
      </c>
      <c r="AH6" s="78">
        <f>'Позн.разв. 2-3 г. Н.г.'!W13</f>
        <v>0</v>
      </c>
      <c r="AI6" s="78">
        <f>'Позн.разв. 2-3 г. Н.г.'!X13</f>
        <v>0</v>
      </c>
      <c r="AJ6" s="78">
        <f>'Позн.разв. 2-3 г. Н.г.'!Y13</f>
        <v>0</v>
      </c>
      <c r="AK6" s="78">
        <f>'Реч.разв.к 2г Н.г.'!E14</f>
        <v>0</v>
      </c>
      <c r="AL6" s="78">
        <f>'Реч.разв.к 2г Н.г.'!F14</f>
        <v>0</v>
      </c>
      <c r="AM6" s="78">
        <f>'Реч.разв.к 2г Н.г.'!G14</f>
        <v>0</v>
      </c>
      <c r="AN6" s="78">
        <f>'Реч.разв.к 2г Н.г.'!H14</f>
        <v>0</v>
      </c>
      <c r="AO6" s="78">
        <f>'Реч.разв.к 2г Н.г.'!I14</f>
        <v>0</v>
      </c>
      <c r="AP6" s="78">
        <f>'Реч.разв.к 2г Н.г.'!J14</f>
        <v>0</v>
      </c>
      <c r="AQ6" s="78">
        <f>'Реч.разв.к 2г Н.г.'!K14</f>
        <v>0</v>
      </c>
      <c r="AR6" s="78">
        <f>'Худ.эст.к 2г Н.г.'!E14</f>
        <v>0</v>
      </c>
      <c r="AS6" s="78">
        <f>'Худ.эст.к 2г Н.г.'!F14</f>
        <v>0</v>
      </c>
      <c r="AT6" s="78">
        <f>'Худ.эст.к 2г Н.г.'!G14</f>
        <v>0</v>
      </c>
      <c r="AU6" s="78">
        <f>'Худ.эст.к 2г Н.г.'!H14</f>
        <v>0</v>
      </c>
      <c r="AV6" s="78">
        <f>'Худ.эст.к 2г Н.г.'!J14</f>
        <v>0</v>
      </c>
      <c r="AW6" s="78">
        <f>'Худ.эст.к 2г Н.г.'!L14</f>
        <v>0</v>
      </c>
      <c r="AX6" s="78">
        <f>'Худ.эст.к 2г Н.г.'!M14</f>
        <v>0</v>
      </c>
    </row>
    <row r="7" spans="1:50" ht="15" thickBot="1">
      <c r="A7" s="14" t="s">
        <v>162</v>
      </c>
      <c r="B7" s="78">
        <f>'Физ.разв. 2-3 г. К.г. '!E12</f>
        <v>0</v>
      </c>
      <c r="C7" s="78">
        <f>'Физ.разв. 2-3 г. К.г. '!F12</f>
        <v>0</v>
      </c>
      <c r="D7" s="78">
        <f>'Физ.разв. 2-3 г. К.г. '!G12</f>
        <v>0</v>
      </c>
      <c r="E7" s="78">
        <f>'Физ.разв. 2-3 г. К.г. '!J12</f>
        <v>0</v>
      </c>
      <c r="F7" s="78">
        <f>'Физ.разв. 2-3 г. К.г. '!L12</f>
        <v>0</v>
      </c>
      <c r="G7" s="78">
        <f>'Физ.разв. 2-3 г. К.г. '!M12</f>
        <v>0</v>
      </c>
      <c r="H7" s="78">
        <f>'Физ.разв. 2-3 г. К.г. '!N12</f>
        <v>0</v>
      </c>
      <c r="I7" s="78">
        <f>'Физ.разв. 2-3 г. К.г. '!O12</f>
        <v>0</v>
      </c>
      <c r="J7" s="78">
        <f>'Физ.разв. 2-3 г. К.г. '!P12</f>
        <v>0</v>
      </c>
      <c r="K7" s="78">
        <f>'Физ.разв. 2-3 г. К.г. '!Q12</f>
        <v>0</v>
      </c>
      <c r="L7" s="78">
        <f>'Физ.разв. 2-3 г. К.г. '!T12</f>
        <v>0</v>
      </c>
      <c r="M7" s="78">
        <f>'Физ.разв. 2-3 г. К.г. '!U12</f>
        <v>0</v>
      </c>
      <c r="N7" s="78">
        <f>'Соц.ком. 2-3 г. К.г.'!E12</f>
        <v>0</v>
      </c>
      <c r="O7" s="78">
        <f>'Соц.ком. 2-3 г. К.г.'!F12</f>
        <v>0</v>
      </c>
      <c r="P7" s="78">
        <f>'Соц.ком. 2-3 г. К.г.'!G12</f>
        <v>0</v>
      </c>
      <c r="Q7" s="78">
        <f>'Соц.ком. 2-3 г. К.г.'!H12</f>
        <v>0</v>
      </c>
      <c r="R7" s="78">
        <f>'Соц.ком. 2-3 г. К.г.'!I12</f>
        <v>0</v>
      </c>
      <c r="S7" s="78">
        <f>'Соц.ком. 2-3 г. К.г.'!K12</f>
        <v>0</v>
      </c>
      <c r="T7" s="78">
        <f>'Соц.ком. 2-3 г. К.г.'!L12</f>
        <v>0</v>
      </c>
      <c r="U7" s="78">
        <f>'Соц.ком. 2-3 г. К.г.'!M12</f>
        <v>0</v>
      </c>
      <c r="V7" s="78">
        <f>'Позн.разв. 2-3 г. К.г.'!E13</f>
        <v>0</v>
      </c>
      <c r="W7" s="78">
        <f>'Позн.разв. 2-3 г. К.г.'!F13</f>
        <v>0</v>
      </c>
      <c r="X7" s="78">
        <f>'Позн.разв. 2-3 г. К.г.'!G13</f>
        <v>0</v>
      </c>
      <c r="Y7" s="78">
        <f>'Позн.разв. 2-3 г. К.г.'!H13</f>
        <v>0</v>
      </c>
      <c r="Z7" s="78">
        <f>'Позн.разв. 2-3 г. К.г.'!O13</f>
        <v>0</v>
      </c>
      <c r="AA7" s="78">
        <f>'Позн.разв. 2-3 г. К.г.'!P13</f>
        <v>0</v>
      </c>
      <c r="AB7" s="78">
        <f>'Позн.разв. 2-3 г. К.г.'!Q13</f>
        <v>0</v>
      </c>
      <c r="AC7" s="78">
        <f>'Позн.разв. 2-3 г. К.г.'!R13</f>
        <v>0</v>
      </c>
      <c r="AD7" s="78">
        <f>'Позн.разв. 2-3 г. К.г.'!S13</f>
        <v>0</v>
      </c>
      <c r="AE7" s="78">
        <f>'Позн.разв. 2-3 г. К.г.'!T13</f>
        <v>0</v>
      </c>
      <c r="AF7" s="78">
        <f>'Позн.разв. 2-3 г. К.г.'!U13</f>
        <v>0</v>
      </c>
      <c r="AG7" s="78">
        <f>'Позн.разв. 2-3 г. К.г.'!V13</f>
        <v>0</v>
      </c>
      <c r="AH7" s="78">
        <f>'Позн.разв. 2-3 г. К.г.'!W13</f>
        <v>0</v>
      </c>
      <c r="AI7" s="78">
        <f>'Позн.разв. 2-3 г. К.г.'!X13</f>
        <v>0</v>
      </c>
      <c r="AJ7" s="78">
        <f>'Позн.разв. 2-3 г. К.г.'!Y13</f>
        <v>0</v>
      </c>
      <c r="AK7" s="78">
        <f>'Реч.разв.к 2г К.г.'!E14</f>
        <v>0</v>
      </c>
      <c r="AL7" s="78">
        <f>'Реч.разв.к 2г К.г.'!F14</f>
        <v>0</v>
      </c>
      <c r="AM7" s="78">
        <f>'Реч.разв.к 2г К.г.'!G14</f>
        <v>0</v>
      </c>
      <c r="AN7" s="78">
        <f>'Реч.разв.к 2г К.г.'!H14</f>
        <v>0</v>
      </c>
      <c r="AO7" s="78">
        <f>'Реч.разв.к 2г К.г.'!I14</f>
        <v>0</v>
      </c>
      <c r="AP7" s="78">
        <f>'Реч.разв.к 2г К.г.'!J14</f>
        <v>0</v>
      </c>
      <c r="AQ7" s="78">
        <f>'Реч.разв.к 2г К.г.'!K14</f>
        <v>0</v>
      </c>
      <c r="AR7" s="78">
        <f>'Худ.эст.к 2г К.г.'!E14</f>
        <v>0</v>
      </c>
      <c r="AS7" s="78">
        <f>'Худ.эст.к 2г К.г.'!F14</f>
        <v>0</v>
      </c>
      <c r="AT7" s="78">
        <f>'Худ.эст.к 2г К.г.'!G14</f>
        <v>0</v>
      </c>
      <c r="AU7" s="78">
        <f>'Худ.эст.к 2г К.г.'!H14</f>
        <v>0</v>
      </c>
      <c r="AV7" s="78">
        <f>'Худ.эст.к 2г К.г.'!J14</f>
        <v>0</v>
      </c>
      <c r="AW7" s="78">
        <f>'Худ.эст.к 2г К.г.'!L14</f>
        <v>0</v>
      </c>
      <c r="AX7" s="78">
        <f>'Худ.эст.к 2г К.г.'!M14</f>
        <v>0</v>
      </c>
    </row>
  </sheetData>
  <mergeCells count="48">
    <mergeCell ref="AW4:AW5"/>
    <mergeCell ref="AR4:AR5"/>
    <mergeCell ref="AS4:AS5"/>
    <mergeCell ref="AT4:AT5"/>
    <mergeCell ref="AU4:AU5"/>
    <mergeCell ref="AV4:AV5"/>
    <mergeCell ref="AQ4:AQ5"/>
    <mergeCell ref="AR1:AX1"/>
    <mergeCell ref="AR2:AV2"/>
    <mergeCell ref="AW2:AX2"/>
    <mergeCell ref="AR3:AS3"/>
    <mergeCell ref="AK1:AQ1"/>
    <mergeCell ref="AK2:AM2"/>
    <mergeCell ref="AN2:AQ2"/>
    <mergeCell ref="AK3:AK5"/>
    <mergeCell ref="AL3:AL5"/>
    <mergeCell ref="AM3:AM5"/>
    <mergeCell ref="AN3:AQ3"/>
    <mergeCell ref="AN4:AN5"/>
    <mergeCell ref="AO4:AO5"/>
    <mergeCell ref="AP4:AP5"/>
    <mergeCell ref="AX4:AX5"/>
    <mergeCell ref="V4:X4"/>
    <mergeCell ref="Y4:Y5"/>
    <mergeCell ref="Z4:Z5"/>
    <mergeCell ref="AA4:AE4"/>
    <mergeCell ref="AF4:AJ4"/>
    <mergeCell ref="N2:U2"/>
    <mergeCell ref="N3:U3"/>
    <mergeCell ref="N4:O4"/>
    <mergeCell ref="P4:Q4"/>
    <mergeCell ref="B2:M2"/>
    <mergeCell ref="M3:M4"/>
    <mergeCell ref="V1:AJ1"/>
    <mergeCell ref="V2:X2"/>
    <mergeCell ref="Y2:Y3"/>
    <mergeCell ref="Z2:AE2"/>
    <mergeCell ref="AF2:AJ2"/>
    <mergeCell ref="AA3:AD3"/>
    <mergeCell ref="AF3:AH3"/>
    <mergeCell ref="AI3:AJ3"/>
    <mergeCell ref="A3:A5"/>
    <mergeCell ref="B3:E3"/>
    <mergeCell ref="F3:H3"/>
    <mergeCell ref="I3:K3"/>
    <mergeCell ref="L3:L4"/>
    <mergeCell ref="F4:G4"/>
    <mergeCell ref="I4:J4"/>
  </mergeCells>
  <conditionalFormatting sqref="B6:AX7">
    <cfRule type="containsText" dxfId="559" priority="8" operator="containsText" text="2">
      <formula>NOT(ISERROR(SEARCH("2",B6)))</formula>
    </cfRule>
    <cfRule type="containsText" dxfId="558" priority="9" operator="containsText" text="1">
      <formula>NOT(ISERROR(SEARCH("1",B6)))</formula>
    </cfRule>
    <cfRule type="containsText" dxfId="557" priority="10" operator="containsText" text="0">
      <formula>NOT(ISERROR(SEARCH("0",B6)))</formula>
    </cfRule>
  </conditionalFormatting>
  <conditionalFormatting sqref="B6:AX7">
    <cfRule type="containsText" dxfId="553" priority="5" operator="containsText" text="2">
      <formula>NOT(ISERROR(SEARCH("2",B6)))</formula>
    </cfRule>
    <cfRule type="containsText" dxfId="552" priority="6" operator="containsText" text="1">
      <formula>NOT(ISERROR(SEARCH("1",B6)))</formula>
    </cfRule>
    <cfRule type="containsText" dxfId="551" priority="7" operator="containsText" text="0">
      <formula>NOT(ISERROR(SEARCH("0",B6)))</formula>
    </cfRule>
  </conditionalFormatting>
  <conditionalFormatting sqref="B6:AX7">
    <cfRule type="cellIs" dxfId="547" priority="1" operator="between">
      <formula>1.8</formula>
      <formula>2</formula>
    </cfRule>
    <cfRule type="cellIs" dxfId="546" priority="2" operator="between">
      <formula>1.8</formula>
      <formula>2</formula>
    </cfRule>
    <cfRule type="cellIs" dxfId="545" priority="3" operator="between">
      <formula>1</formula>
      <formula>1.7</formula>
    </cfRule>
    <cfRule type="cellIs" dxfId="544" priority="4" operator="between">
      <formula>0</formula>
      <formula>0.9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7030A0"/>
  </sheetPr>
  <dimension ref="A1:X52"/>
  <sheetViews>
    <sheetView topLeftCell="A16" zoomScale="75" zoomScaleNormal="75" workbookViewId="0">
      <selection activeCell="O42" sqref="O42:Q42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9.81640625" customWidth="1"/>
    <col min="6" max="6" width="12.36328125" customWidth="1"/>
    <col min="7" max="7" width="12.54296875" customWidth="1"/>
    <col min="8" max="8" width="4.08984375" customWidth="1"/>
    <col min="9" max="9" width="4.1796875" customWidth="1"/>
    <col min="10" max="10" width="15.81640625" customWidth="1"/>
    <col min="11" max="11" width="4.08984375" customWidth="1"/>
    <col min="12" max="12" width="10.6328125" customWidth="1"/>
    <col min="13" max="13" width="9.90625" customWidth="1"/>
    <col min="14" max="14" width="8.453125" customWidth="1"/>
    <col min="15" max="16" width="9.81640625" customWidth="1"/>
    <col min="17" max="17" width="10.81640625" customWidth="1"/>
    <col min="18" max="18" width="6.54296875" customWidth="1"/>
    <col min="19" max="19" width="5.54296875" customWidth="1"/>
    <col min="20" max="20" width="11.36328125" customWidth="1"/>
    <col min="21" max="21" width="9.36328125" customWidth="1"/>
    <col min="22" max="22" width="4.36328125" customWidth="1"/>
    <col min="23" max="23" width="4.08984375" customWidth="1"/>
    <col min="24" max="24" width="12.08984375" customWidth="1"/>
  </cols>
  <sheetData>
    <row r="1" spans="1:24">
      <c r="A1" s="139" t="s">
        <v>0</v>
      </c>
      <c r="B1" s="139"/>
      <c r="C1" s="139"/>
      <c r="D1" s="139"/>
      <c r="E1" s="128" t="s">
        <v>87</v>
      </c>
      <c r="F1" s="128"/>
      <c r="G1" s="128"/>
      <c r="H1" s="128"/>
      <c r="I1" s="23"/>
      <c r="J1" s="92" t="s">
        <v>156</v>
      </c>
      <c r="K1" s="93"/>
      <c r="L1" s="93"/>
      <c r="M1" s="93"/>
      <c r="N1" s="93"/>
      <c r="O1" s="93"/>
      <c r="P1" s="94"/>
      <c r="Q1" s="13"/>
      <c r="R1" s="13"/>
      <c r="S1" s="13"/>
      <c r="T1" s="13"/>
      <c r="U1" s="13"/>
      <c r="V1" s="13"/>
      <c r="W1" s="13"/>
      <c r="X1" s="13"/>
    </row>
    <row r="2" spans="1:24">
      <c r="A2" s="140" t="s">
        <v>1</v>
      </c>
      <c r="B2" s="140"/>
      <c r="C2" s="140"/>
      <c r="D2" s="140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4">
      <c r="A3" s="141" t="s">
        <v>23</v>
      </c>
      <c r="B3" s="141"/>
      <c r="C3" s="24"/>
      <c r="D3" s="24"/>
      <c r="E3" s="104" t="s">
        <v>26</v>
      </c>
      <c r="F3" s="104"/>
      <c r="G3" s="104"/>
      <c r="H3" s="29" t="s">
        <v>25</v>
      </c>
      <c r="I3" s="29"/>
      <c r="J3" s="29"/>
      <c r="K3" s="98" t="s">
        <v>24</v>
      </c>
      <c r="L3" s="99"/>
      <c r="M3" s="100"/>
      <c r="N3" s="15"/>
      <c r="O3" s="15"/>
      <c r="P3" s="15"/>
      <c r="Q3" s="15"/>
      <c r="R3" s="15"/>
      <c r="S3" s="13"/>
      <c r="T3" s="13"/>
      <c r="U3" s="13"/>
      <c r="V3" s="13"/>
      <c r="W3" s="13"/>
      <c r="X3" s="13"/>
    </row>
    <row r="4" spans="1:24" ht="15" thickBot="1">
      <c r="A4" s="108" t="s">
        <v>27</v>
      </c>
      <c r="B4" s="108"/>
      <c r="C4" s="27"/>
      <c r="D4" s="27"/>
      <c r="E4" s="109" t="s">
        <v>29</v>
      </c>
      <c r="F4" s="109"/>
      <c r="G4" s="109"/>
      <c r="H4" s="95" t="s">
        <v>31</v>
      </c>
      <c r="I4" s="96"/>
      <c r="J4" s="97"/>
      <c r="K4" s="101" t="s">
        <v>30</v>
      </c>
      <c r="L4" s="102"/>
      <c r="M4" s="103"/>
      <c r="N4" s="12"/>
      <c r="O4" s="12"/>
      <c r="P4" s="12"/>
      <c r="Q4" s="12"/>
      <c r="R4" s="12"/>
      <c r="S4" s="26"/>
      <c r="T4" s="26"/>
      <c r="U4" s="26"/>
      <c r="V4" s="26"/>
      <c r="W4" s="26"/>
      <c r="X4" s="26"/>
    </row>
    <row r="5" spans="1:24" ht="17" customHeight="1" thickBot="1">
      <c r="A5" s="110" t="s">
        <v>2</v>
      </c>
      <c r="B5" s="113" t="s">
        <v>3</v>
      </c>
      <c r="C5" s="4"/>
      <c r="D5" s="4"/>
      <c r="E5" s="116" t="s">
        <v>22</v>
      </c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8"/>
      <c r="X5" s="105" t="s">
        <v>130</v>
      </c>
    </row>
    <row r="6" spans="1:24" ht="15" thickBot="1">
      <c r="A6" s="111"/>
      <c r="B6" s="114"/>
      <c r="C6" s="3"/>
      <c r="D6" s="3"/>
      <c r="E6" s="85" t="s">
        <v>81</v>
      </c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7"/>
      <c r="X6" s="106"/>
    </row>
    <row r="7" spans="1:24" ht="15" customHeight="1" thickBot="1">
      <c r="A7" s="111"/>
      <c r="B7" s="114"/>
      <c r="C7" s="3"/>
      <c r="D7" s="3"/>
      <c r="E7" s="119" t="s">
        <v>4</v>
      </c>
      <c r="F7" s="120"/>
      <c r="G7" s="120"/>
      <c r="H7" s="120"/>
      <c r="I7" s="120"/>
      <c r="J7" s="120"/>
      <c r="K7" s="121"/>
      <c r="L7" s="129" t="s">
        <v>11</v>
      </c>
      <c r="M7" s="130"/>
      <c r="N7" s="131"/>
      <c r="O7" s="129" t="s">
        <v>13</v>
      </c>
      <c r="P7" s="130"/>
      <c r="Q7" s="130"/>
      <c r="R7" s="130"/>
      <c r="S7" s="131"/>
      <c r="T7" s="132" t="s">
        <v>17</v>
      </c>
      <c r="U7" s="134" t="s">
        <v>18</v>
      </c>
      <c r="V7" s="124" t="s">
        <v>19</v>
      </c>
      <c r="W7" s="88" t="s">
        <v>20</v>
      </c>
      <c r="X7" s="106"/>
    </row>
    <row r="8" spans="1:24" ht="49.5" customHeight="1" thickBot="1">
      <c r="A8" s="111"/>
      <c r="B8" s="114"/>
      <c r="C8" s="3"/>
      <c r="D8" s="3"/>
      <c r="E8" s="8" t="s">
        <v>5</v>
      </c>
      <c r="F8" s="8" t="s">
        <v>6</v>
      </c>
      <c r="G8" s="9" t="s">
        <v>7</v>
      </c>
      <c r="H8" s="122" t="s">
        <v>8</v>
      </c>
      <c r="I8" s="122" t="s">
        <v>9</v>
      </c>
      <c r="J8" s="9" t="s">
        <v>90</v>
      </c>
      <c r="K8" s="88" t="s">
        <v>10</v>
      </c>
      <c r="L8" s="119" t="s">
        <v>12</v>
      </c>
      <c r="M8" s="121"/>
      <c r="N8" s="8" t="s">
        <v>92</v>
      </c>
      <c r="O8" s="119" t="s">
        <v>14</v>
      </c>
      <c r="P8" s="121"/>
      <c r="Q8" s="8" t="s">
        <v>98</v>
      </c>
      <c r="R8" s="88" t="s">
        <v>15</v>
      </c>
      <c r="S8" s="88" t="s">
        <v>16</v>
      </c>
      <c r="T8" s="133"/>
      <c r="U8" s="135"/>
      <c r="V8" s="125"/>
      <c r="W8" s="89"/>
      <c r="X8" s="106"/>
    </row>
    <row r="9" spans="1:24" ht="73.25" customHeight="1" thickBot="1">
      <c r="A9" s="112"/>
      <c r="B9" s="115"/>
      <c r="C9" s="3"/>
      <c r="D9" s="3"/>
      <c r="E9" s="16" t="s">
        <v>82</v>
      </c>
      <c r="F9" s="16" t="s">
        <v>83</v>
      </c>
      <c r="G9" s="16" t="s">
        <v>89</v>
      </c>
      <c r="H9" s="123"/>
      <c r="I9" s="123"/>
      <c r="J9" s="31" t="s">
        <v>91</v>
      </c>
      <c r="K9" s="90"/>
      <c r="L9" s="31" t="s">
        <v>94</v>
      </c>
      <c r="M9" s="16" t="s">
        <v>95</v>
      </c>
      <c r="N9" s="16" t="s">
        <v>93</v>
      </c>
      <c r="O9" s="16" t="s">
        <v>96</v>
      </c>
      <c r="P9" s="16" t="s">
        <v>97</v>
      </c>
      <c r="Q9" s="16" t="s">
        <v>99</v>
      </c>
      <c r="R9" s="90"/>
      <c r="S9" s="90"/>
      <c r="T9" s="16" t="s">
        <v>100</v>
      </c>
      <c r="U9" s="16" t="s">
        <v>101</v>
      </c>
      <c r="V9" s="126"/>
      <c r="W9" s="90"/>
      <c r="X9" s="107"/>
    </row>
    <row r="10" spans="1:24" ht="15" thickBot="1">
      <c r="A10" s="3">
        <v>1</v>
      </c>
      <c r="B10" s="3">
        <f>Список!B4</f>
        <v>0</v>
      </c>
      <c r="C10" s="3"/>
      <c r="D10" s="3"/>
      <c r="E10" s="3"/>
      <c r="F10" s="3"/>
      <c r="G10" s="3"/>
      <c r="H10" s="3" t="s">
        <v>21</v>
      </c>
      <c r="I10" s="3" t="s">
        <v>21</v>
      </c>
      <c r="J10" s="3"/>
      <c r="K10" s="3" t="s">
        <v>21</v>
      </c>
      <c r="L10" s="3"/>
      <c r="M10" s="3"/>
      <c r="N10" s="3"/>
      <c r="O10" s="3"/>
      <c r="P10" s="3"/>
      <c r="Q10" s="3"/>
      <c r="R10" s="3" t="s">
        <v>21</v>
      </c>
      <c r="S10" s="3" t="s">
        <v>21</v>
      </c>
      <c r="T10" s="3"/>
      <c r="U10" s="3"/>
      <c r="V10" s="3" t="s">
        <v>21</v>
      </c>
      <c r="W10" s="3" t="s">
        <v>21</v>
      </c>
      <c r="X10" s="5" t="e">
        <f>AVERAGE(E10:W10)</f>
        <v>#DIV/0!</v>
      </c>
    </row>
    <row r="11" spans="1:24" ht="15" thickBot="1">
      <c r="A11" s="3">
        <v>2</v>
      </c>
      <c r="B11" s="3">
        <f>Список!B5</f>
        <v>0</v>
      </c>
      <c r="C11" s="3"/>
      <c r="D11" s="3"/>
      <c r="E11" s="3"/>
      <c r="F11" s="3"/>
      <c r="G11" s="3"/>
      <c r="H11" s="3" t="s">
        <v>21</v>
      </c>
      <c r="I11" s="3" t="s">
        <v>21</v>
      </c>
      <c r="J11" s="3"/>
      <c r="K11" s="3" t="s">
        <v>21</v>
      </c>
      <c r="L11" s="3"/>
      <c r="M11" s="3"/>
      <c r="N11" s="3"/>
      <c r="O11" s="3"/>
      <c r="P11" s="3"/>
      <c r="Q11" s="3"/>
      <c r="R11" s="3" t="s">
        <v>21</v>
      </c>
      <c r="S11" s="3" t="s">
        <v>21</v>
      </c>
      <c r="T11" s="3"/>
      <c r="U11" s="3"/>
      <c r="V11" s="3" t="s">
        <v>21</v>
      </c>
      <c r="W11" s="3" t="s">
        <v>21</v>
      </c>
      <c r="X11" s="5" t="e">
        <f>AVERAGE(E11:W11)</f>
        <v>#DIV/0!</v>
      </c>
    </row>
    <row r="12" spans="1:24">
      <c r="A12" s="3">
        <v>3</v>
      </c>
      <c r="B12" s="3">
        <f>Список!B6</f>
        <v>0</v>
      </c>
      <c r="C12" s="3"/>
      <c r="D12" s="3"/>
      <c r="E12" s="3"/>
      <c r="F12" s="3"/>
      <c r="G12" s="3"/>
      <c r="H12" s="3" t="s">
        <v>21</v>
      </c>
      <c r="I12" s="3" t="s">
        <v>21</v>
      </c>
      <c r="J12" s="3"/>
      <c r="K12" s="3" t="s">
        <v>21</v>
      </c>
      <c r="L12" s="3"/>
      <c r="M12" s="3"/>
      <c r="N12" s="3"/>
      <c r="O12" s="3"/>
      <c r="P12" s="3"/>
      <c r="Q12" s="3"/>
      <c r="R12" s="3" t="s">
        <v>21</v>
      </c>
      <c r="S12" s="3" t="s">
        <v>21</v>
      </c>
      <c r="T12" s="3"/>
      <c r="U12" s="3"/>
      <c r="V12" s="3" t="s">
        <v>21</v>
      </c>
      <c r="W12" s="3" t="s">
        <v>21</v>
      </c>
      <c r="X12" s="5" t="e">
        <f t="shared" ref="X12:X39" si="0">AVERAGE(E12:W12)</f>
        <v>#DIV/0!</v>
      </c>
    </row>
    <row r="13" spans="1:24" ht="15" thickBot="1">
      <c r="A13" s="3">
        <v>4</v>
      </c>
      <c r="B13" s="3">
        <f>Список!B7</f>
        <v>0</v>
      </c>
      <c r="C13" s="3"/>
      <c r="D13" s="3"/>
      <c r="E13" s="3"/>
      <c r="F13" s="3"/>
      <c r="G13" s="3"/>
      <c r="H13" s="3" t="s">
        <v>21</v>
      </c>
      <c r="I13" s="3" t="s">
        <v>21</v>
      </c>
      <c r="J13" s="3"/>
      <c r="K13" s="3" t="s">
        <v>21</v>
      </c>
      <c r="L13" s="3"/>
      <c r="M13" s="3"/>
      <c r="N13" s="3"/>
      <c r="O13" s="3"/>
      <c r="P13" s="3"/>
      <c r="Q13" s="3"/>
      <c r="R13" s="3" t="s">
        <v>21</v>
      </c>
      <c r="S13" s="3" t="s">
        <v>21</v>
      </c>
      <c r="T13" s="3"/>
      <c r="U13" s="3"/>
      <c r="V13" s="3" t="s">
        <v>21</v>
      </c>
      <c r="W13" s="3" t="s">
        <v>21</v>
      </c>
      <c r="X13" s="5" t="e">
        <f t="shared" si="0"/>
        <v>#DIV/0!</v>
      </c>
    </row>
    <row r="14" spans="1:24" ht="15" thickBot="1">
      <c r="A14" s="3">
        <v>5</v>
      </c>
      <c r="B14" s="3">
        <f>Список!B8</f>
        <v>0</v>
      </c>
      <c r="C14" s="3"/>
      <c r="D14" s="3"/>
      <c r="E14" s="3"/>
      <c r="F14" s="3"/>
      <c r="G14" s="3"/>
      <c r="H14" s="3" t="s">
        <v>21</v>
      </c>
      <c r="I14" s="3" t="s">
        <v>21</v>
      </c>
      <c r="J14" s="3"/>
      <c r="K14" s="3" t="s">
        <v>21</v>
      </c>
      <c r="L14" s="3"/>
      <c r="M14" s="3"/>
      <c r="N14" s="3"/>
      <c r="O14" s="3"/>
      <c r="P14" s="3"/>
      <c r="Q14" s="3"/>
      <c r="R14" s="3" t="s">
        <v>21</v>
      </c>
      <c r="S14" s="3" t="s">
        <v>21</v>
      </c>
      <c r="T14" s="3"/>
      <c r="U14" s="3"/>
      <c r="V14" s="3" t="s">
        <v>21</v>
      </c>
      <c r="W14" s="3" t="s">
        <v>21</v>
      </c>
      <c r="X14" s="5" t="e">
        <f t="shared" si="0"/>
        <v>#DIV/0!</v>
      </c>
    </row>
    <row r="15" spans="1:24" ht="15" thickBot="1">
      <c r="A15" s="3">
        <v>6</v>
      </c>
      <c r="B15" s="3">
        <f>Список!B9</f>
        <v>0</v>
      </c>
      <c r="C15" s="3"/>
      <c r="D15" s="3"/>
      <c r="E15" s="3"/>
      <c r="F15" s="3"/>
      <c r="G15" s="3"/>
      <c r="H15" s="3" t="s">
        <v>21</v>
      </c>
      <c r="I15" s="3" t="s">
        <v>21</v>
      </c>
      <c r="J15" s="3"/>
      <c r="K15" s="3" t="s">
        <v>21</v>
      </c>
      <c r="L15" s="3"/>
      <c r="M15" s="3"/>
      <c r="N15" s="3"/>
      <c r="O15" s="3"/>
      <c r="P15" s="3"/>
      <c r="Q15" s="3"/>
      <c r="R15" s="3" t="s">
        <v>21</v>
      </c>
      <c r="S15" s="3" t="s">
        <v>21</v>
      </c>
      <c r="T15" s="3"/>
      <c r="U15" s="3"/>
      <c r="V15" s="3" t="s">
        <v>21</v>
      </c>
      <c r="W15" s="3" t="s">
        <v>21</v>
      </c>
      <c r="X15" s="5" t="e">
        <f t="shared" si="0"/>
        <v>#DIV/0!</v>
      </c>
    </row>
    <row r="16" spans="1:24" ht="15" thickBot="1">
      <c r="A16" s="3">
        <v>7</v>
      </c>
      <c r="B16" s="3">
        <f>Список!B10</f>
        <v>0</v>
      </c>
      <c r="C16" s="3"/>
      <c r="D16" s="3"/>
      <c r="E16" s="3"/>
      <c r="F16" s="3"/>
      <c r="G16" s="3"/>
      <c r="H16" s="3" t="s">
        <v>21</v>
      </c>
      <c r="I16" s="3" t="s">
        <v>21</v>
      </c>
      <c r="J16" s="3"/>
      <c r="K16" s="3" t="s">
        <v>21</v>
      </c>
      <c r="L16" s="3"/>
      <c r="M16" s="3"/>
      <c r="N16" s="3"/>
      <c r="O16" s="3"/>
      <c r="P16" s="3"/>
      <c r="Q16" s="3"/>
      <c r="R16" s="3" t="s">
        <v>21</v>
      </c>
      <c r="S16" s="3" t="s">
        <v>21</v>
      </c>
      <c r="T16" s="3"/>
      <c r="U16" s="3"/>
      <c r="V16" s="3" t="s">
        <v>21</v>
      </c>
      <c r="W16" s="3" t="s">
        <v>21</v>
      </c>
      <c r="X16" s="5" t="e">
        <f t="shared" si="0"/>
        <v>#DIV/0!</v>
      </c>
    </row>
    <row r="17" spans="1:24" ht="15" thickBot="1">
      <c r="A17" s="3">
        <v>8</v>
      </c>
      <c r="B17" s="3">
        <f>Список!B11</f>
        <v>0</v>
      </c>
      <c r="C17" s="3"/>
      <c r="D17" s="3"/>
      <c r="E17" s="3"/>
      <c r="F17" s="3"/>
      <c r="G17" s="3"/>
      <c r="H17" s="3" t="s">
        <v>21</v>
      </c>
      <c r="I17" s="3" t="s">
        <v>21</v>
      </c>
      <c r="J17" s="3"/>
      <c r="K17" s="3" t="s">
        <v>21</v>
      </c>
      <c r="L17" s="3"/>
      <c r="M17" s="3"/>
      <c r="N17" s="3"/>
      <c r="O17" s="3"/>
      <c r="P17" s="3"/>
      <c r="Q17" s="3"/>
      <c r="R17" s="3" t="s">
        <v>21</v>
      </c>
      <c r="S17" s="3" t="s">
        <v>21</v>
      </c>
      <c r="T17" s="3"/>
      <c r="U17" s="3"/>
      <c r="V17" s="3" t="s">
        <v>21</v>
      </c>
      <c r="W17" s="3" t="s">
        <v>21</v>
      </c>
      <c r="X17" s="5" t="e">
        <f t="shared" si="0"/>
        <v>#DIV/0!</v>
      </c>
    </row>
    <row r="18" spans="1:24" ht="15" thickBot="1">
      <c r="A18" s="3">
        <v>9</v>
      </c>
      <c r="B18" s="3">
        <f>Список!B12</f>
        <v>0</v>
      </c>
      <c r="C18" s="3"/>
      <c r="D18" s="3"/>
      <c r="E18" s="3"/>
      <c r="F18" s="3"/>
      <c r="G18" s="3"/>
      <c r="H18" s="3" t="s">
        <v>21</v>
      </c>
      <c r="I18" s="3" t="s">
        <v>21</v>
      </c>
      <c r="J18" s="3"/>
      <c r="K18" s="3" t="s">
        <v>21</v>
      </c>
      <c r="L18" s="3"/>
      <c r="M18" s="3"/>
      <c r="N18" s="3"/>
      <c r="O18" s="3"/>
      <c r="P18" s="3"/>
      <c r="Q18" s="3"/>
      <c r="R18" s="3" t="s">
        <v>21</v>
      </c>
      <c r="S18" s="3" t="s">
        <v>21</v>
      </c>
      <c r="T18" s="3"/>
      <c r="U18" s="3"/>
      <c r="V18" s="3" t="s">
        <v>21</v>
      </c>
      <c r="W18" s="3" t="s">
        <v>21</v>
      </c>
      <c r="X18" s="5" t="e">
        <f t="shared" si="0"/>
        <v>#DIV/0!</v>
      </c>
    </row>
    <row r="19" spans="1:24" ht="15" thickBot="1">
      <c r="A19" s="3">
        <v>10</v>
      </c>
      <c r="B19" s="3">
        <f>Список!B13</f>
        <v>0</v>
      </c>
      <c r="C19" s="3"/>
      <c r="D19" s="3"/>
      <c r="E19" s="3"/>
      <c r="F19" s="3"/>
      <c r="G19" s="3"/>
      <c r="H19" s="3" t="s">
        <v>21</v>
      </c>
      <c r="I19" s="3" t="s">
        <v>21</v>
      </c>
      <c r="J19" s="3"/>
      <c r="K19" s="3" t="s">
        <v>21</v>
      </c>
      <c r="L19" s="3"/>
      <c r="M19" s="3"/>
      <c r="N19" s="3"/>
      <c r="O19" s="3"/>
      <c r="P19" s="3"/>
      <c r="Q19" s="3"/>
      <c r="R19" s="3" t="s">
        <v>21</v>
      </c>
      <c r="S19" s="3" t="s">
        <v>21</v>
      </c>
      <c r="T19" s="3"/>
      <c r="U19" s="3"/>
      <c r="V19" s="3" t="s">
        <v>21</v>
      </c>
      <c r="W19" s="3" t="s">
        <v>21</v>
      </c>
      <c r="X19" s="5" t="e">
        <f t="shared" si="0"/>
        <v>#DIV/0!</v>
      </c>
    </row>
    <row r="20" spans="1:24" ht="15" thickBot="1">
      <c r="A20" s="3">
        <v>11</v>
      </c>
      <c r="B20" s="3">
        <f>Список!B14</f>
        <v>0</v>
      </c>
      <c r="C20" s="3"/>
      <c r="D20" s="3"/>
      <c r="E20" s="3"/>
      <c r="F20" s="3"/>
      <c r="G20" s="3"/>
      <c r="H20" s="3" t="s">
        <v>21</v>
      </c>
      <c r="I20" s="3" t="s">
        <v>21</v>
      </c>
      <c r="J20" s="3"/>
      <c r="K20" s="3" t="s">
        <v>21</v>
      </c>
      <c r="L20" s="3"/>
      <c r="M20" s="3"/>
      <c r="N20" s="3"/>
      <c r="O20" s="3"/>
      <c r="P20" s="3"/>
      <c r="Q20" s="3"/>
      <c r="R20" s="3" t="s">
        <v>21</v>
      </c>
      <c r="S20" s="3" t="s">
        <v>21</v>
      </c>
      <c r="T20" s="3"/>
      <c r="U20" s="3"/>
      <c r="V20" s="3" t="s">
        <v>21</v>
      </c>
      <c r="W20" s="3" t="s">
        <v>21</v>
      </c>
      <c r="X20" s="5" t="e">
        <f t="shared" si="0"/>
        <v>#DIV/0!</v>
      </c>
    </row>
    <row r="21" spans="1:24" ht="15" thickBot="1">
      <c r="A21" s="3">
        <v>12</v>
      </c>
      <c r="B21" s="3">
        <f>Список!B15</f>
        <v>0</v>
      </c>
      <c r="C21" s="3"/>
      <c r="D21" s="3"/>
      <c r="E21" s="3"/>
      <c r="F21" s="3"/>
      <c r="G21" s="3"/>
      <c r="H21" s="3" t="s">
        <v>21</v>
      </c>
      <c r="I21" s="3" t="s">
        <v>21</v>
      </c>
      <c r="J21" s="3"/>
      <c r="K21" s="3" t="s">
        <v>21</v>
      </c>
      <c r="L21" s="3"/>
      <c r="M21" s="3"/>
      <c r="N21" s="3"/>
      <c r="O21" s="3"/>
      <c r="P21" s="3"/>
      <c r="Q21" s="3"/>
      <c r="R21" s="3" t="s">
        <v>21</v>
      </c>
      <c r="S21" s="3" t="s">
        <v>21</v>
      </c>
      <c r="T21" s="3"/>
      <c r="U21" s="3"/>
      <c r="V21" s="3" t="s">
        <v>21</v>
      </c>
      <c r="W21" s="3" t="s">
        <v>21</v>
      </c>
      <c r="X21" s="5" t="e">
        <f t="shared" si="0"/>
        <v>#DIV/0!</v>
      </c>
    </row>
    <row r="22" spans="1:24" ht="15" thickBot="1">
      <c r="A22" s="3">
        <v>13</v>
      </c>
      <c r="B22" s="3">
        <f>Список!B16</f>
        <v>0</v>
      </c>
      <c r="C22" s="3"/>
      <c r="D22" s="3"/>
      <c r="E22" s="3"/>
      <c r="F22" s="3"/>
      <c r="G22" s="3"/>
      <c r="H22" s="3" t="s">
        <v>21</v>
      </c>
      <c r="I22" s="3" t="s">
        <v>21</v>
      </c>
      <c r="J22" s="3"/>
      <c r="K22" s="3" t="s">
        <v>21</v>
      </c>
      <c r="L22" s="3"/>
      <c r="M22" s="3"/>
      <c r="N22" s="3"/>
      <c r="O22" s="3"/>
      <c r="P22" s="3"/>
      <c r="Q22" s="3"/>
      <c r="R22" s="3" t="s">
        <v>21</v>
      </c>
      <c r="S22" s="3" t="s">
        <v>21</v>
      </c>
      <c r="T22" s="3"/>
      <c r="U22" s="3"/>
      <c r="V22" s="3" t="s">
        <v>21</v>
      </c>
      <c r="W22" s="3" t="s">
        <v>21</v>
      </c>
      <c r="X22" s="5" t="e">
        <f t="shared" si="0"/>
        <v>#DIV/0!</v>
      </c>
    </row>
    <row r="23" spans="1:24" ht="15" thickBot="1">
      <c r="A23" s="3">
        <v>14</v>
      </c>
      <c r="B23" s="3">
        <f>Список!B17</f>
        <v>0</v>
      </c>
      <c r="C23" s="3"/>
      <c r="D23" s="3"/>
      <c r="E23" s="3"/>
      <c r="F23" s="3"/>
      <c r="G23" s="3"/>
      <c r="H23" s="3" t="s">
        <v>21</v>
      </c>
      <c r="I23" s="3" t="s">
        <v>21</v>
      </c>
      <c r="J23" s="3"/>
      <c r="K23" s="3" t="s">
        <v>21</v>
      </c>
      <c r="L23" s="3"/>
      <c r="M23" s="3"/>
      <c r="N23" s="3"/>
      <c r="O23" s="3"/>
      <c r="P23" s="3"/>
      <c r="Q23" s="3"/>
      <c r="R23" s="3" t="s">
        <v>21</v>
      </c>
      <c r="S23" s="3" t="s">
        <v>21</v>
      </c>
      <c r="T23" s="3"/>
      <c r="U23" s="3"/>
      <c r="V23" s="3" t="s">
        <v>21</v>
      </c>
      <c r="W23" s="3" t="s">
        <v>21</v>
      </c>
      <c r="X23" s="5" t="e">
        <f t="shared" si="0"/>
        <v>#DIV/0!</v>
      </c>
    </row>
    <row r="24" spans="1:24" ht="15" thickBot="1">
      <c r="A24" s="3">
        <v>15</v>
      </c>
      <c r="B24" s="3">
        <f>Список!B18</f>
        <v>0</v>
      </c>
      <c r="C24" s="3"/>
      <c r="D24" s="3"/>
      <c r="E24" s="3"/>
      <c r="F24" s="3"/>
      <c r="G24" s="3"/>
      <c r="H24" s="3" t="s">
        <v>21</v>
      </c>
      <c r="I24" s="3" t="s">
        <v>21</v>
      </c>
      <c r="J24" s="3"/>
      <c r="K24" s="3" t="s">
        <v>21</v>
      </c>
      <c r="L24" s="3"/>
      <c r="M24" s="3"/>
      <c r="N24" s="3"/>
      <c r="O24" s="3"/>
      <c r="P24" s="3"/>
      <c r="Q24" s="3"/>
      <c r="R24" s="3" t="s">
        <v>21</v>
      </c>
      <c r="S24" s="3" t="s">
        <v>21</v>
      </c>
      <c r="T24" s="3"/>
      <c r="U24" s="3"/>
      <c r="V24" s="3" t="s">
        <v>21</v>
      </c>
      <c r="W24" s="3" t="s">
        <v>21</v>
      </c>
      <c r="X24" s="5" t="e">
        <f t="shared" si="0"/>
        <v>#DIV/0!</v>
      </c>
    </row>
    <row r="25" spans="1:24" ht="15" thickBot="1">
      <c r="A25" s="3">
        <v>16</v>
      </c>
      <c r="B25" s="3">
        <f>Список!B19</f>
        <v>0</v>
      </c>
      <c r="C25" s="3"/>
      <c r="D25" s="3"/>
      <c r="E25" s="3"/>
      <c r="F25" s="3"/>
      <c r="G25" s="3"/>
      <c r="H25" s="3" t="s">
        <v>21</v>
      </c>
      <c r="I25" s="3" t="s">
        <v>21</v>
      </c>
      <c r="J25" s="3"/>
      <c r="K25" s="3" t="s">
        <v>21</v>
      </c>
      <c r="L25" s="3"/>
      <c r="M25" s="3"/>
      <c r="N25" s="3"/>
      <c r="O25" s="3"/>
      <c r="P25" s="3"/>
      <c r="Q25" s="3"/>
      <c r="R25" s="3" t="s">
        <v>21</v>
      </c>
      <c r="S25" s="3" t="s">
        <v>21</v>
      </c>
      <c r="T25" s="3"/>
      <c r="U25" s="3"/>
      <c r="V25" s="3" t="s">
        <v>21</v>
      </c>
      <c r="W25" s="3" t="s">
        <v>21</v>
      </c>
      <c r="X25" s="5" t="e">
        <f t="shared" si="0"/>
        <v>#DIV/0!</v>
      </c>
    </row>
    <row r="26" spans="1:24" ht="15" thickBot="1">
      <c r="A26" s="3">
        <v>17</v>
      </c>
      <c r="B26" s="3">
        <f>Список!B20</f>
        <v>0</v>
      </c>
      <c r="C26" s="3"/>
      <c r="D26" s="3"/>
      <c r="E26" s="3"/>
      <c r="F26" s="3"/>
      <c r="G26" s="3"/>
      <c r="H26" s="3" t="s">
        <v>21</v>
      </c>
      <c r="I26" s="3" t="s">
        <v>21</v>
      </c>
      <c r="J26" s="3"/>
      <c r="K26" s="3" t="s">
        <v>21</v>
      </c>
      <c r="L26" s="3"/>
      <c r="M26" s="3"/>
      <c r="N26" s="3"/>
      <c r="O26" s="3"/>
      <c r="P26" s="3"/>
      <c r="Q26" s="3"/>
      <c r="R26" s="3" t="s">
        <v>21</v>
      </c>
      <c r="S26" s="3" t="s">
        <v>21</v>
      </c>
      <c r="T26" s="3"/>
      <c r="U26" s="3"/>
      <c r="V26" s="3" t="s">
        <v>21</v>
      </c>
      <c r="W26" s="3" t="s">
        <v>21</v>
      </c>
      <c r="X26" s="5" t="e">
        <f t="shared" si="0"/>
        <v>#DIV/0!</v>
      </c>
    </row>
    <row r="27" spans="1:24" ht="15" thickBot="1">
      <c r="A27" s="3">
        <v>18</v>
      </c>
      <c r="B27" s="3">
        <f>Список!B21</f>
        <v>0</v>
      </c>
      <c r="C27" s="3"/>
      <c r="D27" s="3"/>
      <c r="E27" s="3"/>
      <c r="F27" s="3"/>
      <c r="G27" s="3"/>
      <c r="H27" s="3" t="s">
        <v>21</v>
      </c>
      <c r="I27" s="3" t="s">
        <v>21</v>
      </c>
      <c r="J27" s="3"/>
      <c r="K27" s="3" t="s">
        <v>21</v>
      </c>
      <c r="L27" s="3"/>
      <c r="M27" s="3"/>
      <c r="N27" s="3"/>
      <c r="O27" s="3"/>
      <c r="P27" s="3"/>
      <c r="Q27" s="3"/>
      <c r="R27" s="3" t="s">
        <v>21</v>
      </c>
      <c r="S27" s="3" t="s">
        <v>21</v>
      </c>
      <c r="T27" s="3"/>
      <c r="U27" s="3"/>
      <c r="V27" s="3" t="s">
        <v>21</v>
      </c>
      <c r="W27" s="3" t="s">
        <v>21</v>
      </c>
      <c r="X27" s="5" t="e">
        <f t="shared" si="0"/>
        <v>#DIV/0!</v>
      </c>
    </row>
    <row r="28" spans="1:24" ht="15" thickBot="1">
      <c r="A28" s="3">
        <v>19</v>
      </c>
      <c r="B28" s="3">
        <f>Список!B22</f>
        <v>0</v>
      </c>
      <c r="C28" s="3"/>
      <c r="D28" s="3"/>
      <c r="E28" s="3"/>
      <c r="F28" s="3"/>
      <c r="G28" s="3"/>
      <c r="H28" s="3" t="s">
        <v>21</v>
      </c>
      <c r="I28" s="3" t="s">
        <v>21</v>
      </c>
      <c r="J28" s="3"/>
      <c r="K28" s="3" t="s">
        <v>21</v>
      </c>
      <c r="L28" s="3"/>
      <c r="M28" s="3"/>
      <c r="N28" s="3"/>
      <c r="O28" s="3"/>
      <c r="P28" s="3"/>
      <c r="Q28" s="3"/>
      <c r="R28" s="3" t="s">
        <v>21</v>
      </c>
      <c r="S28" s="3" t="s">
        <v>21</v>
      </c>
      <c r="T28" s="3"/>
      <c r="U28" s="3"/>
      <c r="V28" s="3" t="s">
        <v>21</v>
      </c>
      <c r="W28" s="3" t="s">
        <v>21</v>
      </c>
      <c r="X28" s="5" t="e">
        <f t="shared" si="0"/>
        <v>#DIV/0!</v>
      </c>
    </row>
    <row r="29" spans="1:24" ht="15" thickBot="1">
      <c r="A29" s="3">
        <v>20</v>
      </c>
      <c r="B29" s="3">
        <f>Список!B23</f>
        <v>0</v>
      </c>
      <c r="C29" s="3"/>
      <c r="D29" s="3"/>
      <c r="E29" s="3"/>
      <c r="F29" s="3"/>
      <c r="G29" s="3"/>
      <c r="H29" s="3" t="s">
        <v>21</v>
      </c>
      <c r="I29" s="3" t="s">
        <v>21</v>
      </c>
      <c r="J29" s="3"/>
      <c r="K29" s="3" t="s">
        <v>21</v>
      </c>
      <c r="L29" s="3"/>
      <c r="M29" s="3"/>
      <c r="N29" s="3"/>
      <c r="O29" s="3"/>
      <c r="P29" s="3"/>
      <c r="Q29" s="3"/>
      <c r="R29" s="3" t="s">
        <v>21</v>
      </c>
      <c r="S29" s="3" t="s">
        <v>21</v>
      </c>
      <c r="T29" s="3"/>
      <c r="U29" s="3"/>
      <c r="V29" s="3" t="s">
        <v>21</v>
      </c>
      <c r="W29" s="3" t="s">
        <v>21</v>
      </c>
      <c r="X29" s="5" t="e">
        <f t="shared" si="0"/>
        <v>#DIV/0!</v>
      </c>
    </row>
    <row r="30" spans="1:24" ht="15" thickBot="1">
      <c r="A30" s="3">
        <v>21</v>
      </c>
      <c r="B30" s="3">
        <f>Список!B24</f>
        <v>0</v>
      </c>
      <c r="C30" s="3"/>
      <c r="D30" s="3"/>
      <c r="E30" s="3"/>
      <c r="F30" s="3"/>
      <c r="G30" s="3"/>
      <c r="H30" s="3" t="s">
        <v>21</v>
      </c>
      <c r="I30" s="3" t="s">
        <v>21</v>
      </c>
      <c r="J30" s="3"/>
      <c r="K30" s="3" t="s">
        <v>21</v>
      </c>
      <c r="L30" s="3"/>
      <c r="M30" s="3"/>
      <c r="N30" s="3"/>
      <c r="O30" s="3"/>
      <c r="P30" s="3"/>
      <c r="Q30" s="3"/>
      <c r="R30" s="3" t="s">
        <v>21</v>
      </c>
      <c r="S30" s="3" t="s">
        <v>21</v>
      </c>
      <c r="T30" s="3"/>
      <c r="U30" s="3"/>
      <c r="V30" s="3" t="s">
        <v>21</v>
      </c>
      <c r="W30" s="3" t="s">
        <v>21</v>
      </c>
      <c r="X30" s="5" t="e">
        <f t="shared" si="0"/>
        <v>#DIV/0!</v>
      </c>
    </row>
    <row r="31" spans="1:24" ht="15" thickBot="1">
      <c r="A31" s="3">
        <v>22</v>
      </c>
      <c r="B31" s="3">
        <f>Список!B25</f>
        <v>0</v>
      </c>
      <c r="C31" s="3"/>
      <c r="D31" s="3"/>
      <c r="E31" s="3"/>
      <c r="F31" s="3"/>
      <c r="G31" s="3"/>
      <c r="H31" s="3" t="s">
        <v>21</v>
      </c>
      <c r="I31" s="3" t="s">
        <v>21</v>
      </c>
      <c r="J31" s="3"/>
      <c r="K31" s="3" t="s">
        <v>21</v>
      </c>
      <c r="L31" s="3"/>
      <c r="M31" s="3"/>
      <c r="N31" s="3"/>
      <c r="O31" s="3"/>
      <c r="P31" s="3"/>
      <c r="Q31" s="3"/>
      <c r="R31" s="3" t="s">
        <v>21</v>
      </c>
      <c r="S31" s="3" t="s">
        <v>21</v>
      </c>
      <c r="T31" s="3"/>
      <c r="U31" s="3"/>
      <c r="V31" s="3" t="s">
        <v>21</v>
      </c>
      <c r="W31" s="3" t="s">
        <v>21</v>
      </c>
      <c r="X31" s="5" t="e">
        <f t="shared" si="0"/>
        <v>#DIV/0!</v>
      </c>
    </row>
    <row r="32" spans="1:24" ht="15" thickBot="1">
      <c r="A32" s="3">
        <v>23</v>
      </c>
      <c r="B32" s="3">
        <f>Список!B26</f>
        <v>0</v>
      </c>
      <c r="C32" s="3"/>
      <c r="D32" s="3"/>
      <c r="E32" s="3"/>
      <c r="F32" s="3"/>
      <c r="G32" s="3"/>
      <c r="H32" s="3" t="s">
        <v>21</v>
      </c>
      <c r="I32" s="3" t="s">
        <v>21</v>
      </c>
      <c r="J32" s="3"/>
      <c r="K32" s="3" t="s">
        <v>21</v>
      </c>
      <c r="L32" s="3"/>
      <c r="M32" s="3"/>
      <c r="N32" s="3"/>
      <c r="O32" s="3"/>
      <c r="P32" s="3"/>
      <c r="Q32" s="3"/>
      <c r="R32" s="3" t="s">
        <v>21</v>
      </c>
      <c r="S32" s="3" t="s">
        <v>21</v>
      </c>
      <c r="T32" s="3"/>
      <c r="U32" s="3"/>
      <c r="V32" s="3" t="s">
        <v>21</v>
      </c>
      <c r="W32" s="3" t="s">
        <v>21</v>
      </c>
      <c r="X32" s="5" t="e">
        <f t="shared" si="0"/>
        <v>#DIV/0!</v>
      </c>
    </row>
    <row r="33" spans="1:24" ht="15" thickBot="1">
      <c r="A33" s="3">
        <v>24</v>
      </c>
      <c r="B33" s="3">
        <f>Список!B27</f>
        <v>0</v>
      </c>
      <c r="C33" s="3"/>
      <c r="D33" s="3"/>
      <c r="E33" s="3"/>
      <c r="F33" s="3"/>
      <c r="G33" s="3"/>
      <c r="H33" s="3" t="s">
        <v>21</v>
      </c>
      <c r="I33" s="3" t="s">
        <v>21</v>
      </c>
      <c r="J33" s="3"/>
      <c r="K33" s="3" t="s">
        <v>21</v>
      </c>
      <c r="L33" s="3"/>
      <c r="M33" s="3"/>
      <c r="N33" s="3"/>
      <c r="O33" s="3"/>
      <c r="P33" s="3"/>
      <c r="Q33" s="3"/>
      <c r="R33" s="3" t="s">
        <v>21</v>
      </c>
      <c r="S33" s="3" t="s">
        <v>21</v>
      </c>
      <c r="T33" s="3"/>
      <c r="U33" s="3"/>
      <c r="V33" s="3" t="s">
        <v>21</v>
      </c>
      <c r="W33" s="3" t="s">
        <v>21</v>
      </c>
      <c r="X33" s="5" t="e">
        <f t="shared" si="0"/>
        <v>#DIV/0!</v>
      </c>
    </row>
    <row r="34" spans="1:24" ht="15" thickBot="1">
      <c r="A34" s="3">
        <v>25</v>
      </c>
      <c r="B34" s="3">
        <f>Список!B28</f>
        <v>0</v>
      </c>
      <c r="C34" s="3"/>
      <c r="D34" s="3"/>
      <c r="E34" s="3"/>
      <c r="F34" s="3"/>
      <c r="G34" s="3"/>
      <c r="H34" s="3" t="s">
        <v>21</v>
      </c>
      <c r="I34" s="3" t="s">
        <v>21</v>
      </c>
      <c r="J34" s="3"/>
      <c r="K34" s="3" t="s">
        <v>21</v>
      </c>
      <c r="L34" s="3"/>
      <c r="M34" s="3"/>
      <c r="N34" s="3"/>
      <c r="O34" s="3"/>
      <c r="P34" s="3"/>
      <c r="Q34" s="3"/>
      <c r="R34" s="3" t="s">
        <v>21</v>
      </c>
      <c r="S34" s="3" t="s">
        <v>21</v>
      </c>
      <c r="T34" s="3"/>
      <c r="U34" s="3"/>
      <c r="V34" s="3" t="s">
        <v>21</v>
      </c>
      <c r="W34" s="3" t="s">
        <v>21</v>
      </c>
      <c r="X34" s="5" t="e">
        <f t="shared" si="0"/>
        <v>#DIV/0!</v>
      </c>
    </row>
    <row r="35" spans="1:24" ht="15" thickBot="1">
      <c r="A35" s="3">
        <v>26</v>
      </c>
      <c r="B35" s="3">
        <f>Список!B29</f>
        <v>0</v>
      </c>
      <c r="C35" s="3"/>
      <c r="D35" s="3"/>
      <c r="E35" s="3"/>
      <c r="F35" s="3"/>
      <c r="G35" s="3"/>
      <c r="H35" s="3" t="s">
        <v>21</v>
      </c>
      <c r="I35" s="3" t="s">
        <v>21</v>
      </c>
      <c r="J35" s="3"/>
      <c r="K35" s="3" t="s">
        <v>21</v>
      </c>
      <c r="L35" s="3"/>
      <c r="M35" s="3"/>
      <c r="N35" s="3"/>
      <c r="O35" s="3"/>
      <c r="P35" s="3"/>
      <c r="Q35" s="3"/>
      <c r="R35" s="3" t="s">
        <v>21</v>
      </c>
      <c r="S35" s="3" t="s">
        <v>21</v>
      </c>
      <c r="T35" s="3"/>
      <c r="U35" s="3"/>
      <c r="V35" s="3" t="s">
        <v>21</v>
      </c>
      <c r="W35" s="3" t="s">
        <v>21</v>
      </c>
      <c r="X35" s="5" t="e">
        <f t="shared" si="0"/>
        <v>#DIV/0!</v>
      </c>
    </row>
    <row r="36" spans="1:24" ht="15" thickBot="1">
      <c r="A36" s="3">
        <v>27</v>
      </c>
      <c r="B36" s="3">
        <f>Список!B30</f>
        <v>0</v>
      </c>
      <c r="C36" s="3"/>
      <c r="D36" s="3"/>
      <c r="E36" s="3"/>
      <c r="F36" s="3"/>
      <c r="G36" s="3"/>
      <c r="H36" s="3" t="s">
        <v>21</v>
      </c>
      <c r="I36" s="3" t="s">
        <v>21</v>
      </c>
      <c r="J36" s="3"/>
      <c r="K36" s="3" t="s">
        <v>21</v>
      </c>
      <c r="L36" s="3"/>
      <c r="M36" s="3"/>
      <c r="N36" s="3"/>
      <c r="O36" s="3"/>
      <c r="P36" s="3"/>
      <c r="Q36" s="3"/>
      <c r="R36" s="3" t="s">
        <v>21</v>
      </c>
      <c r="S36" s="3" t="s">
        <v>21</v>
      </c>
      <c r="T36" s="3"/>
      <c r="U36" s="3"/>
      <c r="V36" s="3" t="s">
        <v>21</v>
      </c>
      <c r="W36" s="3" t="s">
        <v>21</v>
      </c>
      <c r="X36" s="5" t="e">
        <f>AVERAGE(E36:W36)</f>
        <v>#DIV/0!</v>
      </c>
    </row>
    <row r="37" spans="1:24" ht="15" thickBot="1">
      <c r="A37" s="3">
        <v>28</v>
      </c>
      <c r="B37" s="3">
        <f>Список!B31</f>
        <v>0</v>
      </c>
      <c r="C37" s="3"/>
      <c r="D37" s="3"/>
      <c r="E37" s="3"/>
      <c r="F37" s="3"/>
      <c r="G37" s="3"/>
      <c r="H37" s="3" t="s">
        <v>21</v>
      </c>
      <c r="I37" s="3" t="s">
        <v>21</v>
      </c>
      <c r="J37" s="3"/>
      <c r="K37" s="3" t="s">
        <v>21</v>
      </c>
      <c r="L37" s="3"/>
      <c r="M37" s="3"/>
      <c r="N37" s="3"/>
      <c r="O37" s="3"/>
      <c r="P37" s="3"/>
      <c r="Q37" s="3"/>
      <c r="R37" s="3" t="s">
        <v>21</v>
      </c>
      <c r="S37" s="3" t="s">
        <v>21</v>
      </c>
      <c r="T37" s="3"/>
      <c r="U37" s="3"/>
      <c r="V37" s="3" t="s">
        <v>21</v>
      </c>
      <c r="W37" s="3" t="s">
        <v>21</v>
      </c>
      <c r="X37" s="5" t="e">
        <f t="shared" si="0"/>
        <v>#DIV/0!</v>
      </c>
    </row>
    <row r="38" spans="1:24" ht="15" thickBot="1">
      <c r="A38" s="3">
        <v>29</v>
      </c>
      <c r="B38" s="3">
        <f>Список!B32</f>
        <v>0</v>
      </c>
      <c r="C38" s="3"/>
      <c r="D38" s="3"/>
      <c r="E38" s="3"/>
      <c r="F38" s="3"/>
      <c r="G38" s="3"/>
      <c r="H38" s="3" t="s">
        <v>21</v>
      </c>
      <c r="I38" s="3" t="s">
        <v>21</v>
      </c>
      <c r="J38" s="3"/>
      <c r="K38" s="3" t="s">
        <v>21</v>
      </c>
      <c r="L38" s="3"/>
      <c r="M38" s="3"/>
      <c r="N38" s="3"/>
      <c r="O38" s="3"/>
      <c r="P38" s="3"/>
      <c r="Q38" s="3"/>
      <c r="R38" s="3" t="s">
        <v>21</v>
      </c>
      <c r="S38" s="3" t="s">
        <v>21</v>
      </c>
      <c r="T38" s="3"/>
      <c r="U38" s="3"/>
      <c r="V38" s="3" t="s">
        <v>21</v>
      </c>
      <c r="W38" s="3" t="s">
        <v>21</v>
      </c>
      <c r="X38" s="5" t="e">
        <f t="shared" si="0"/>
        <v>#DIV/0!</v>
      </c>
    </row>
    <row r="39" spans="1:24" ht="15" thickBot="1">
      <c r="A39" s="3">
        <v>30</v>
      </c>
      <c r="B39" s="3">
        <f>Список!B33</f>
        <v>0</v>
      </c>
      <c r="C39" s="3"/>
      <c r="D39" s="3"/>
      <c r="E39" s="3"/>
      <c r="F39" s="3"/>
      <c r="G39" s="3"/>
      <c r="H39" s="3" t="s">
        <v>21</v>
      </c>
      <c r="I39" s="3" t="s">
        <v>21</v>
      </c>
      <c r="J39" s="3"/>
      <c r="K39" s="3" t="s">
        <v>21</v>
      </c>
      <c r="L39" s="3"/>
      <c r="M39" s="3"/>
      <c r="N39" s="3"/>
      <c r="O39" s="3"/>
      <c r="P39" s="3"/>
      <c r="Q39" s="3"/>
      <c r="R39" s="3" t="s">
        <v>21</v>
      </c>
      <c r="S39" s="3" t="s">
        <v>21</v>
      </c>
      <c r="T39" s="3"/>
      <c r="U39" s="3"/>
      <c r="V39" s="3" t="s">
        <v>21</v>
      </c>
      <c r="W39" s="3" t="s">
        <v>21</v>
      </c>
      <c r="X39" s="5" t="e">
        <f t="shared" si="0"/>
        <v>#DIV/0!</v>
      </c>
    </row>
    <row r="40" spans="1:24" ht="15" thickBot="1">
      <c r="A40" s="47"/>
      <c r="B40" s="136" t="s">
        <v>28</v>
      </c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8"/>
      <c r="X40" s="67" t="e">
        <f>AVERAGE(X10:X39)</f>
        <v>#DIV/0!</v>
      </c>
    </row>
    <row r="41" spans="1:24" ht="15" thickBot="1">
      <c r="A41" s="45"/>
      <c r="B41" s="68" t="s">
        <v>157</v>
      </c>
      <c r="C41" s="68"/>
      <c r="D41" s="68"/>
      <c r="E41" s="64" t="e">
        <f>AVERAGE(E10:E30)</f>
        <v>#DIV/0!</v>
      </c>
      <c r="F41" s="64" t="e">
        <f t="shared" ref="F41:U41" si="1">AVERAGE(F10:F30)</f>
        <v>#DIV/0!</v>
      </c>
      <c r="G41" s="64" t="e">
        <f t="shared" si="1"/>
        <v>#DIV/0!</v>
      </c>
      <c r="H41" s="64"/>
      <c r="I41" s="64"/>
      <c r="J41" s="64" t="e">
        <f t="shared" si="1"/>
        <v>#DIV/0!</v>
      </c>
      <c r="K41" s="64"/>
      <c r="L41" s="64" t="e">
        <f t="shared" si="1"/>
        <v>#DIV/0!</v>
      </c>
      <c r="M41" s="64" t="e">
        <f t="shared" si="1"/>
        <v>#DIV/0!</v>
      </c>
      <c r="N41" s="64" t="e">
        <f t="shared" si="1"/>
        <v>#DIV/0!</v>
      </c>
      <c r="O41" s="64" t="e">
        <f t="shared" si="1"/>
        <v>#DIV/0!</v>
      </c>
      <c r="P41" s="64" t="e">
        <f t="shared" si="1"/>
        <v>#DIV/0!</v>
      </c>
      <c r="Q41" s="64" t="e">
        <f t="shared" si="1"/>
        <v>#DIV/0!</v>
      </c>
      <c r="R41" s="64"/>
      <c r="S41" s="64"/>
      <c r="T41" s="64" t="e">
        <f t="shared" si="1"/>
        <v>#DIV/0!</v>
      </c>
      <c r="U41" s="64" t="e">
        <f t="shared" si="1"/>
        <v>#DIV/0!</v>
      </c>
      <c r="V41" s="68"/>
      <c r="W41" s="68"/>
      <c r="X41" s="69"/>
    </row>
    <row r="42" spans="1:24" ht="15" thickBot="1">
      <c r="A42" s="45"/>
      <c r="B42" s="68" t="s">
        <v>158</v>
      </c>
      <c r="C42" s="68"/>
      <c r="D42" s="68"/>
      <c r="E42" s="85" t="e">
        <f>(E41+F41+G41+J41)/4</f>
        <v>#DIV/0!</v>
      </c>
      <c r="F42" s="86"/>
      <c r="G42" s="86"/>
      <c r="H42" s="86"/>
      <c r="I42" s="86"/>
      <c r="J42" s="87"/>
      <c r="K42" s="64"/>
      <c r="L42" s="85" t="e">
        <f>(L41+M41+N41)/3</f>
        <v>#DIV/0!</v>
      </c>
      <c r="M42" s="86"/>
      <c r="N42" s="87"/>
      <c r="O42" s="85" t="e">
        <f>(O41+P41+Q41)/3</f>
        <v>#DIV/0!</v>
      </c>
      <c r="P42" s="86"/>
      <c r="Q42" s="87"/>
      <c r="R42" s="64"/>
      <c r="S42" s="64"/>
      <c r="T42" s="64" t="e">
        <f>T41</f>
        <v>#DIV/0!</v>
      </c>
      <c r="U42" s="64" t="e">
        <f>U41</f>
        <v>#DIV/0!</v>
      </c>
      <c r="V42" s="68"/>
      <c r="W42" s="68"/>
      <c r="X42" s="69"/>
    </row>
    <row r="43" spans="1:24">
      <c r="A43" s="2"/>
      <c r="B43" s="127" t="s">
        <v>32</v>
      </c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</row>
    <row r="44" spans="1:24">
      <c r="B44" s="91" t="s">
        <v>153</v>
      </c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</row>
    <row r="47" spans="1:24" ht="15" thickBot="1"/>
    <row r="48" spans="1:24" ht="15" thickBot="1">
      <c r="B48" s="14" t="s">
        <v>159</v>
      </c>
      <c r="C48" s="14"/>
      <c r="D48" s="14"/>
      <c r="E48" s="14" t="e">
        <f>E42</f>
        <v>#DIV/0!</v>
      </c>
      <c r="F48" s="64"/>
      <c r="G48" s="64"/>
      <c r="H48" s="64"/>
    </row>
    <row r="49" spans="2:8" ht="15" thickBot="1">
      <c r="B49" s="14" t="s">
        <v>160</v>
      </c>
      <c r="C49" s="14"/>
      <c r="D49" s="14"/>
      <c r="E49" s="14" t="e">
        <f>L42</f>
        <v>#DIV/0!</v>
      </c>
      <c r="F49" s="85"/>
      <c r="G49" s="86"/>
      <c r="H49" s="87"/>
    </row>
    <row r="50" spans="2:8">
      <c r="B50" s="14" t="s">
        <v>13</v>
      </c>
      <c r="C50" s="14"/>
      <c r="D50" s="14"/>
      <c r="E50" s="14" t="e">
        <f>O42</f>
        <v>#DIV/0!</v>
      </c>
    </row>
    <row r="51" spans="2:8">
      <c r="B51" s="14" t="s">
        <v>17</v>
      </c>
      <c r="C51" s="14"/>
      <c r="D51" s="14"/>
      <c r="E51" s="14" t="e">
        <f>T42</f>
        <v>#DIV/0!</v>
      </c>
    </row>
    <row r="52" spans="2:8">
      <c r="B52" s="14" t="s">
        <v>18</v>
      </c>
      <c r="C52" s="14"/>
      <c r="D52" s="14"/>
      <c r="E52" s="14" t="e">
        <f>U42</f>
        <v>#DIV/0!</v>
      </c>
    </row>
  </sheetData>
  <mergeCells count="37">
    <mergeCell ref="A1:D1"/>
    <mergeCell ref="A2:D2"/>
    <mergeCell ref="A3:B3"/>
    <mergeCell ref="A4:B4"/>
    <mergeCell ref="E4:G4"/>
    <mergeCell ref="A5:A9"/>
    <mergeCell ref="B5:B9"/>
    <mergeCell ref="E5:W5"/>
    <mergeCell ref="E6:W6"/>
    <mergeCell ref="E7:K7"/>
    <mergeCell ref="H8:H9"/>
    <mergeCell ref="I8:I9"/>
    <mergeCell ref="K8:K9"/>
    <mergeCell ref="R8:R9"/>
    <mergeCell ref="S8:S9"/>
    <mergeCell ref="V7:V9"/>
    <mergeCell ref="L8:M8"/>
    <mergeCell ref="L7:N7"/>
    <mergeCell ref="O8:P8"/>
    <mergeCell ref="J1:P1"/>
    <mergeCell ref="H4:J4"/>
    <mergeCell ref="K3:M3"/>
    <mergeCell ref="K4:M4"/>
    <mergeCell ref="E3:G3"/>
    <mergeCell ref="E1:H1"/>
    <mergeCell ref="F49:H49"/>
    <mergeCell ref="E42:J42"/>
    <mergeCell ref="O42:Q42"/>
    <mergeCell ref="W7:W9"/>
    <mergeCell ref="B44:X44"/>
    <mergeCell ref="X5:X9"/>
    <mergeCell ref="L42:N42"/>
    <mergeCell ref="B43:X43"/>
    <mergeCell ref="T7:T8"/>
    <mergeCell ref="U7:U8"/>
    <mergeCell ref="B40:W40"/>
    <mergeCell ref="O7:S7"/>
  </mergeCells>
  <conditionalFormatting sqref="E3:G3">
    <cfRule type="containsText" dxfId="872" priority="33" operator="containsText" text="«2»">
      <formula>NOT(ISERROR(SEARCH("«2»",E3)))</formula>
    </cfRule>
    <cfRule type="expression" dxfId="871" priority="34">
      <formula>G2&lt;500</formula>
    </cfRule>
    <cfRule type="colorScale" priority="35">
      <colorScale>
        <cfvo type="min" val="0"/>
        <cfvo type="max" val="0"/>
        <color rgb="FF92D050"/>
        <color rgb="FFFFEF9C"/>
      </colorScale>
    </cfRule>
    <cfRule type="colorScale" priority="36">
      <colorScale>
        <cfvo type="min" val="0"/>
        <cfvo type="max" val="0"/>
        <color rgb="FF92D050"/>
        <color rgb="FFFFEF9C"/>
      </colorScale>
    </cfRule>
  </conditionalFormatting>
  <conditionalFormatting sqref="E4:G4">
    <cfRule type="containsText" dxfId="870" priority="32" operator="containsText" text="1,8 - 2">
      <formula>NOT(ISERROR(SEARCH("1,8 - 2",E4)))</formula>
    </cfRule>
  </conditionalFormatting>
  <conditionalFormatting sqref="E10:W39">
    <cfRule type="containsText" dxfId="869" priority="18" operator="containsText" text="2">
      <formula>NOT(ISERROR(SEARCH("2",E10)))</formula>
    </cfRule>
    <cfRule type="containsText" dxfId="868" priority="19" operator="containsText" text="1">
      <formula>NOT(ISERROR(SEARCH("1",E10)))</formula>
    </cfRule>
    <cfRule type="containsText" dxfId="867" priority="20" operator="containsText" text="0">
      <formula>NOT(ISERROR(SEARCH("0",E10)))</formula>
    </cfRule>
  </conditionalFormatting>
  <conditionalFormatting sqref="H3:J3">
    <cfRule type="containsText" dxfId="866" priority="27" operator="containsText" text="«1» показатель в стадии формирования">
      <formula>NOT(ISERROR(SEARCH("«1» показатель в стадии формирования",H3)))</formula>
    </cfRule>
    <cfRule type="containsText" dxfId="865" priority="28" operator="containsText" text="«1»">
      <formula>NOT(ISERROR(SEARCH("«1»",H3)))</formula>
    </cfRule>
  </conditionalFormatting>
  <conditionalFormatting sqref="K3:K4">
    <cfRule type="containsText" dxfId="864" priority="22" operator="containsText" text="«0» ">
      <formula>NOT(ISERROR(SEARCH("«0» ",K3)))</formula>
    </cfRule>
  </conditionalFormatting>
  <conditionalFormatting sqref="K4">
    <cfRule type="containsText" dxfId="863" priority="21" operator="containsText" text="0 - 1">
      <formula>NOT(ISERROR(SEARCH("0 - 1",K4)))</formula>
    </cfRule>
  </conditionalFormatting>
  <conditionalFormatting sqref="N3:R4">
    <cfRule type="containsText" dxfId="862" priority="30" operator="containsText" text="«0» ">
      <formula>NOT(ISERROR(SEARCH("«0» ",N3)))</formula>
    </cfRule>
  </conditionalFormatting>
  <conditionalFormatting sqref="N4:R4">
    <cfRule type="containsText" dxfId="861" priority="29" operator="containsText" text="0 - 1">
      <formula>NOT(ISERROR(SEARCH("0 - 1",N4)))</formula>
    </cfRule>
  </conditionalFormatting>
  <conditionalFormatting sqref="X10:X42">
    <cfRule type="cellIs" dxfId="860" priority="24" operator="between">
      <formula>1.8</formula>
      <formula>2</formula>
    </cfRule>
    <cfRule type="cellIs" dxfId="859" priority="25" operator="between">
      <formula>1</formula>
      <formula>1.7</formula>
    </cfRule>
    <cfRule type="cellIs" dxfId="858" priority="26" operator="between">
      <formula>0</formula>
      <formula>0.9</formula>
    </cfRule>
  </conditionalFormatting>
  <conditionalFormatting sqref="E41:U42">
    <cfRule type="containsText" dxfId="857" priority="15" operator="containsText" text="2">
      <formula>NOT(ISERROR(SEARCH("2",E41)))</formula>
    </cfRule>
    <cfRule type="containsText" dxfId="856" priority="16" operator="containsText" text="1">
      <formula>NOT(ISERROR(SEARCH("1",E41)))</formula>
    </cfRule>
    <cfRule type="containsText" dxfId="855" priority="17" operator="containsText" text="0">
      <formula>NOT(ISERROR(SEARCH("0",E41)))</formula>
    </cfRule>
  </conditionalFormatting>
  <conditionalFormatting sqref="E41:U42">
    <cfRule type="cellIs" dxfId="854" priority="14" operator="between">
      <formula>0</formula>
      <formula>0.9</formula>
    </cfRule>
    <cfRule type="cellIs" dxfId="853" priority="13" operator="between">
      <formula>1</formula>
      <formula>1.7</formula>
    </cfRule>
    <cfRule type="cellIs" dxfId="852" priority="12" operator="between">
      <formula>1.8</formula>
      <formula>2</formula>
    </cfRule>
    <cfRule type="cellIs" dxfId="851" priority="11" operator="between">
      <formula>1.8</formula>
      <formula>2</formula>
    </cfRule>
  </conditionalFormatting>
  <conditionalFormatting sqref="F48:H49">
    <cfRule type="containsText" dxfId="850" priority="8" operator="containsText" text="2">
      <formula>NOT(ISERROR(SEARCH("2",F48)))</formula>
    </cfRule>
    <cfRule type="containsText" dxfId="849" priority="9" operator="containsText" text="1">
      <formula>NOT(ISERROR(SEARCH("1",F48)))</formula>
    </cfRule>
    <cfRule type="containsText" dxfId="848" priority="10" operator="containsText" text="0">
      <formula>NOT(ISERROR(SEARCH("0",F48)))</formula>
    </cfRule>
  </conditionalFormatting>
  <conditionalFormatting sqref="F48:H49">
    <cfRule type="containsText" dxfId="847" priority="5" operator="containsText" text="2">
      <formula>NOT(ISERROR(SEARCH("2",F48)))</formula>
    </cfRule>
    <cfRule type="containsText" dxfId="846" priority="6" operator="containsText" text="1">
      <formula>NOT(ISERROR(SEARCH("1",F48)))</formula>
    </cfRule>
    <cfRule type="containsText" dxfId="845" priority="7" operator="containsText" text="0">
      <formula>NOT(ISERROR(SEARCH("0",F48)))</formula>
    </cfRule>
  </conditionalFormatting>
  <conditionalFormatting sqref="F48:H49">
    <cfRule type="cellIs" dxfId="844" priority="1" operator="between">
      <formula>1.8</formula>
      <formula>2</formula>
    </cfRule>
    <cfRule type="cellIs" dxfId="843" priority="2" operator="between">
      <formula>1.8</formula>
      <formula>2</formula>
    </cfRule>
    <cfRule type="cellIs" dxfId="842" priority="3" operator="between">
      <formula>1</formula>
      <formula>1.7</formula>
    </cfRule>
    <cfRule type="cellIs" dxfId="841" priority="4" operator="between">
      <formula>0</formula>
      <formula>0.9</formula>
    </cfRule>
  </conditionalFormatting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X7"/>
  <sheetViews>
    <sheetView workbookViewId="0">
      <selection activeCell="B6" sqref="B6:AX7"/>
    </sheetView>
  </sheetViews>
  <sheetFormatPr defaultRowHeight="14.5"/>
  <cols>
    <col min="1" max="1" width="11" customWidth="1"/>
    <col min="2" max="43" width="8.90625" customWidth="1"/>
  </cols>
  <sheetData>
    <row r="1" spans="1:50" ht="15" thickBot="1">
      <c r="V1" s="203" t="s">
        <v>189</v>
      </c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03" t="s">
        <v>193</v>
      </c>
      <c r="AL1" s="203"/>
      <c r="AM1" s="203"/>
      <c r="AN1" s="203"/>
      <c r="AO1" s="203"/>
      <c r="AP1" s="203"/>
      <c r="AQ1" s="203"/>
      <c r="AR1" s="219" t="s">
        <v>194</v>
      </c>
      <c r="AS1" s="220"/>
      <c r="AT1" s="220"/>
      <c r="AU1" s="220"/>
      <c r="AV1" s="220"/>
      <c r="AW1" s="220"/>
      <c r="AX1" s="220"/>
    </row>
    <row r="2" spans="1:50" ht="32.4" customHeight="1" thickBot="1">
      <c r="B2" s="220" t="s">
        <v>175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2"/>
      <c r="N2" s="203" t="s">
        <v>176</v>
      </c>
      <c r="O2" s="203"/>
      <c r="P2" s="203"/>
      <c r="Q2" s="203"/>
      <c r="R2" s="203"/>
      <c r="S2" s="203"/>
      <c r="T2" s="203"/>
      <c r="U2" s="203"/>
      <c r="V2" s="163" t="s">
        <v>45</v>
      </c>
      <c r="W2" s="206"/>
      <c r="X2" s="215"/>
      <c r="Y2" s="216" t="s">
        <v>46</v>
      </c>
      <c r="Z2" s="135"/>
      <c r="AA2" s="135"/>
      <c r="AB2" s="135"/>
      <c r="AC2" s="135"/>
      <c r="AD2" s="135"/>
      <c r="AE2" s="135"/>
      <c r="AF2" s="163" t="s">
        <v>56</v>
      </c>
      <c r="AG2" s="206"/>
      <c r="AH2" s="206"/>
      <c r="AI2" s="206"/>
      <c r="AJ2" s="215"/>
      <c r="AK2" s="163" t="s">
        <v>60</v>
      </c>
      <c r="AL2" s="206"/>
      <c r="AM2" s="215"/>
      <c r="AN2" s="163" t="s">
        <v>61</v>
      </c>
      <c r="AO2" s="206"/>
      <c r="AP2" s="206"/>
      <c r="AQ2" s="215"/>
      <c r="AR2" s="197" t="s">
        <v>68</v>
      </c>
      <c r="AS2" s="198"/>
      <c r="AT2" s="198"/>
      <c r="AU2" s="198"/>
      <c r="AV2" s="198"/>
      <c r="AW2" s="217" t="s">
        <v>125</v>
      </c>
      <c r="AX2" s="218"/>
    </row>
    <row r="3" spans="1:50" ht="46.25" customHeight="1" thickBot="1">
      <c r="A3" s="202">
        <f>Список!B7</f>
        <v>0</v>
      </c>
      <c r="B3" s="120" t="s">
        <v>4</v>
      </c>
      <c r="C3" s="120"/>
      <c r="D3" s="120"/>
      <c r="E3" s="120"/>
      <c r="F3" s="129" t="s">
        <v>11</v>
      </c>
      <c r="G3" s="130"/>
      <c r="H3" s="131"/>
      <c r="I3" s="129" t="s">
        <v>13</v>
      </c>
      <c r="J3" s="130"/>
      <c r="K3" s="130"/>
      <c r="L3" s="132" t="s">
        <v>17</v>
      </c>
      <c r="M3" s="134" t="s">
        <v>18</v>
      </c>
      <c r="N3" s="205" t="s">
        <v>34</v>
      </c>
      <c r="O3" s="205"/>
      <c r="P3" s="205"/>
      <c r="Q3" s="205"/>
      <c r="R3" s="205"/>
      <c r="S3" s="205"/>
      <c r="T3" s="205"/>
      <c r="U3" s="205"/>
      <c r="V3" s="53" t="s">
        <v>111</v>
      </c>
      <c r="W3" s="53" t="s">
        <v>112</v>
      </c>
      <c r="X3" s="53" t="s">
        <v>113</v>
      </c>
      <c r="Y3" s="163"/>
      <c r="Z3" s="41" t="s">
        <v>55</v>
      </c>
      <c r="AA3" s="164" t="s">
        <v>116</v>
      </c>
      <c r="AB3" s="164"/>
      <c r="AC3" s="164"/>
      <c r="AD3" s="164"/>
      <c r="AE3" s="9" t="s">
        <v>39</v>
      </c>
      <c r="AF3" s="119" t="s">
        <v>57</v>
      </c>
      <c r="AG3" s="120"/>
      <c r="AH3" s="121"/>
      <c r="AI3" s="119" t="s">
        <v>58</v>
      </c>
      <c r="AJ3" s="121"/>
      <c r="AK3" s="168" t="s">
        <v>117</v>
      </c>
      <c r="AL3" s="168" t="s">
        <v>118</v>
      </c>
      <c r="AM3" s="168" t="s">
        <v>119</v>
      </c>
      <c r="AN3" s="165" t="s">
        <v>148</v>
      </c>
      <c r="AO3" s="166"/>
      <c r="AP3" s="166"/>
      <c r="AQ3" s="167"/>
      <c r="AR3" s="164" t="s">
        <v>69</v>
      </c>
      <c r="AS3" s="164"/>
      <c r="AT3" s="9" t="s">
        <v>70</v>
      </c>
      <c r="AU3" s="53" t="s">
        <v>71</v>
      </c>
      <c r="AV3" s="53" t="s">
        <v>73</v>
      </c>
      <c r="AW3" s="9" t="s">
        <v>126</v>
      </c>
      <c r="AX3" s="9" t="s">
        <v>128</v>
      </c>
    </row>
    <row r="4" spans="1:50" ht="57.65" customHeight="1" thickBot="1">
      <c r="A4" s="202"/>
      <c r="B4" s="71" t="s">
        <v>5</v>
      </c>
      <c r="C4" s="43" t="s">
        <v>6</v>
      </c>
      <c r="D4" s="42" t="s">
        <v>7</v>
      </c>
      <c r="E4" s="42" t="s">
        <v>90</v>
      </c>
      <c r="F4" s="212" t="s">
        <v>12</v>
      </c>
      <c r="G4" s="213"/>
      <c r="H4" s="43" t="s">
        <v>92</v>
      </c>
      <c r="I4" s="212" t="s">
        <v>14</v>
      </c>
      <c r="J4" s="213"/>
      <c r="K4" s="43" t="s">
        <v>98</v>
      </c>
      <c r="L4" s="210"/>
      <c r="M4" s="216"/>
      <c r="N4" s="205" t="s">
        <v>35</v>
      </c>
      <c r="O4" s="205"/>
      <c r="P4" s="205" t="s">
        <v>104</v>
      </c>
      <c r="Q4" s="205"/>
      <c r="R4" s="75" t="s">
        <v>36</v>
      </c>
      <c r="S4" s="76" t="s">
        <v>38</v>
      </c>
      <c r="T4" s="76" t="s">
        <v>39</v>
      </c>
      <c r="U4" s="75" t="s">
        <v>40</v>
      </c>
      <c r="V4" s="165" t="s">
        <v>132</v>
      </c>
      <c r="W4" s="166"/>
      <c r="X4" s="167"/>
      <c r="Y4" s="168" t="s">
        <v>114</v>
      </c>
      <c r="Z4" s="168" t="s">
        <v>115</v>
      </c>
      <c r="AA4" s="165" t="s">
        <v>136</v>
      </c>
      <c r="AB4" s="166"/>
      <c r="AC4" s="166"/>
      <c r="AD4" s="166"/>
      <c r="AE4" s="167"/>
      <c r="AF4" s="175" t="s">
        <v>142</v>
      </c>
      <c r="AG4" s="176"/>
      <c r="AH4" s="176"/>
      <c r="AI4" s="176"/>
      <c r="AJ4" s="177"/>
      <c r="AK4" s="183"/>
      <c r="AL4" s="183"/>
      <c r="AM4" s="183"/>
      <c r="AN4" s="168" t="s">
        <v>149</v>
      </c>
      <c r="AO4" s="168" t="s">
        <v>150</v>
      </c>
      <c r="AP4" s="168" t="s">
        <v>151</v>
      </c>
      <c r="AQ4" s="184" t="s">
        <v>152</v>
      </c>
      <c r="AR4" s="168" t="s">
        <v>120</v>
      </c>
      <c r="AS4" s="168" t="s">
        <v>121</v>
      </c>
      <c r="AT4" s="168" t="s">
        <v>122</v>
      </c>
      <c r="AU4" s="168" t="s">
        <v>123</v>
      </c>
      <c r="AV4" s="184" t="s">
        <v>124</v>
      </c>
      <c r="AW4" s="184" t="s">
        <v>127</v>
      </c>
      <c r="AX4" s="184" t="s">
        <v>129</v>
      </c>
    </row>
    <row r="5" spans="1:50" ht="158" thickBot="1">
      <c r="A5" s="202"/>
      <c r="B5" s="72" t="s">
        <v>82</v>
      </c>
      <c r="C5" s="70" t="s">
        <v>83</v>
      </c>
      <c r="D5" s="70" t="s">
        <v>89</v>
      </c>
      <c r="E5" s="70" t="s">
        <v>91</v>
      </c>
      <c r="F5" s="70" t="s">
        <v>94</v>
      </c>
      <c r="G5" s="70" t="s">
        <v>95</v>
      </c>
      <c r="H5" s="70" t="s">
        <v>93</v>
      </c>
      <c r="I5" s="70" t="s">
        <v>96</v>
      </c>
      <c r="J5" s="70" t="s">
        <v>97</v>
      </c>
      <c r="K5" s="70" t="s">
        <v>99</v>
      </c>
      <c r="L5" s="70" t="s">
        <v>100</v>
      </c>
      <c r="M5" s="70" t="s">
        <v>101</v>
      </c>
      <c r="N5" s="70" t="s">
        <v>102</v>
      </c>
      <c r="O5" s="70" t="s">
        <v>103</v>
      </c>
      <c r="P5" s="70" t="s">
        <v>105</v>
      </c>
      <c r="Q5" s="70" t="s">
        <v>106</v>
      </c>
      <c r="R5" s="70" t="s">
        <v>107</v>
      </c>
      <c r="S5" s="70" t="s">
        <v>108</v>
      </c>
      <c r="T5" s="70" t="s">
        <v>109</v>
      </c>
      <c r="U5" s="70" t="s">
        <v>110</v>
      </c>
      <c r="V5" s="54" t="s">
        <v>133</v>
      </c>
      <c r="W5" s="54" t="s">
        <v>134</v>
      </c>
      <c r="X5" s="54" t="s">
        <v>135</v>
      </c>
      <c r="Y5" s="183"/>
      <c r="Z5" s="183"/>
      <c r="AA5" s="54" t="s">
        <v>137</v>
      </c>
      <c r="AB5" s="54" t="s">
        <v>138</v>
      </c>
      <c r="AC5" s="54" t="s">
        <v>139</v>
      </c>
      <c r="AD5" s="54" t="s">
        <v>140</v>
      </c>
      <c r="AE5" s="54" t="s">
        <v>141</v>
      </c>
      <c r="AF5" s="54" t="s">
        <v>143</v>
      </c>
      <c r="AG5" s="54" t="s">
        <v>144</v>
      </c>
      <c r="AH5" s="54" t="s">
        <v>145</v>
      </c>
      <c r="AI5" s="54" t="s">
        <v>146</v>
      </c>
      <c r="AJ5" s="54" t="s">
        <v>147</v>
      </c>
      <c r="AK5" s="183"/>
      <c r="AL5" s="183"/>
      <c r="AM5" s="183"/>
      <c r="AN5" s="183"/>
      <c r="AO5" s="183"/>
      <c r="AP5" s="183"/>
      <c r="AQ5" s="168"/>
      <c r="AR5" s="183"/>
      <c r="AS5" s="221"/>
      <c r="AT5" s="221"/>
      <c r="AU5" s="221"/>
      <c r="AV5" s="168"/>
      <c r="AW5" s="168"/>
      <c r="AX5" s="168"/>
    </row>
    <row r="6" spans="1:50" ht="15" thickBot="1">
      <c r="A6" s="14" t="s">
        <v>161</v>
      </c>
      <c r="B6" s="78">
        <f>'Физ.разв. 2-3 г. Н.г.'!E13</f>
        <v>0</v>
      </c>
      <c r="C6" s="78">
        <f>'Физ.разв. 2-3 г. Н.г.'!F13</f>
        <v>0</v>
      </c>
      <c r="D6" s="78">
        <f>'Физ.разв. 2-3 г. Н.г.'!G13</f>
        <v>0</v>
      </c>
      <c r="E6" s="78">
        <f>'Физ.разв. 2-3 г. Н.г.'!J13</f>
        <v>0</v>
      </c>
      <c r="F6" s="78">
        <f>'Физ.разв. 2-3 г. Н.г.'!L13</f>
        <v>0</v>
      </c>
      <c r="G6" s="78">
        <f>'Физ.разв. 2-3 г. Н.г.'!M13</f>
        <v>0</v>
      </c>
      <c r="H6" s="78">
        <f>'Физ.разв. 2-3 г. Н.г.'!N13</f>
        <v>0</v>
      </c>
      <c r="I6" s="78">
        <f>'Физ.разв. 2-3 г. Н.г.'!O13</f>
        <v>0</v>
      </c>
      <c r="J6" s="78">
        <f>'Физ.разв. 2-3 г. Н.г.'!P13</f>
        <v>0</v>
      </c>
      <c r="K6" s="78">
        <f>'Физ.разв. 2-3 г. Н.г.'!Q13</f>
        <v>0</v>
      </c>
      <c r="L6" s="78">
        <f>'Физ.разв. 2-3 г. Н.г.'!T13</f>
        <v>0</v>
      </c>
      <c r="M6" s="78">
        <f>'Физ.разв. 2-3 г. Н.г.'!U13</f>
        <v>0</v>
      </c>
      <c r="N6" s="78">
        <f>'Соц.ком. 2-3 г. Н.г.'!E13</f>
        <v>0</v>
      </c>
      <c r="O6" s="78">
        <f>'Соц.ком. 2-3 г. Н.г.'!F13</f>
        <v>0</v>
      </c>
      <c r="P6" s="78">
        <f>'Соц.ком. 2-3 г. Н.г.'!G13</f>
        <v>0</v>
      </c>
      <c r="Q6" s="78">
        <f>'Соц.ком. 2-3 г. Н.г.'!H13</f>
        <v>0</v>
      </c>
      <c r="R6" s="78">
        <f>'Соц.ком. 2-3 г. Н.г.'!I13</f>
        <v>0</v>
      </c>
      <c r="S6" s="78">
        <f>'Соц.ком. 2-3 г. Н.г.'!K13</f>
        <v>0</v>
      </c>
      <c r="T6" s="78">
        <f>'Соц.ком. 2-3 г. Н.г.'!L13</f>
        <v>0</v>
      </c>
      <c r="U6" s="78">
        <f>'Соц.ком. 2-3 г. Н.г.'!M13</f>
        <v>0</v>
      </c>
      <c r="V6" s="78">
        <f>'Позн.разв. 2-3 г. Н.г.'!E14</f>
        <v>0</v>
      </c>
      <c r="W6" s="78">
        <f>'Позн.разв. 2-3 г. Н.г.'!F14</f>
        <v>0</v>
      </c>
      <c r="X6" s="78">
        <f>'Позн.разв. 2-3 г. Н.г.'!G14</f>
        <v>0</v>
      </c>
      <c r="Y6" s="78">
        <f>'Позн.разв. 2-3 г. Н.г.'!H14</f>
        <v>0</v>
      </c>
      <c r="Z6" s="78">
        <f>'Позн.разв. 2-3 г. Н.г.'!O14</f>
        <v>0</v>
      </c>
      <c r="AA6" s="78">
        <f>'Позн.разв. 2-3 г. Н.г.'!P14</f>
        <v>0</v>
      </c>
      <c r="AB6" s="78">
        <f>'Позн.разв. 2-3 г. Н.г.'!Q14</f>
        <v>0</v>
      </c>
      <c r="AC6" s="78">
        <f>'Позн.разв. 2-3 г. Н.г.'!R14</f>
        <v>0</v>
      </c>
      <c r="AD6" s="78">
        <f>'Позн.разв. 2-3 г. Н.г.'!S14</f>
        <v>0</v>
      </c>
      <c r="AE6" s="78">
        <f>'Позн.разв. 2-3 г. Н.г.'!T14</f>
        <v>0</v>
      </c>
      <c r="AF6" s="78">
        <f>'Позн.разв. 2-3 г. Н.г.'!U14</f>
        <v>0</v>
      </c>
      <c r="AG6" s="78">
        <f>'Позн.разв. 2-3 г. Н.г.'!V14</f>
        <v>0</v>
      </c>
      <c r="AH6" s="78">
        <f>'Позн.разв. 2-3 г. Н.г.'!W14</f>
        <v>0</v>
      </c>
      <c r="AI6" s="78">
        <f>'Позн.разв. 2-3 г. Н.г.'!X14</f>
        <v>0</v>
      </c>
      <c r="AJ6" s="78">
        <f>'Позн.разв. 2-3 г. Н.г.'!Y14</f>
        <v>0</v>
      </c>
      <c r="AK6" s="78">
        <f>'Реч.разв.к 2г Н.г.'!E15</f>
        <v>0</v>
      </c>
      <c r="AL6" s="78">
        <f>'Реч.разв.к 2г Н.г.'!F15</f>
        <v>0</v>
      </c>
      <c r="AM6" s="78">
        <f>'Реч.разв.к 2г Н.г.'!G15</f>
        <v>0</v>
      </c>
      <c r="AN6" s="78">
        <f>'Реч.разв.к 2г Н.г.'!H15</f>
        <v>0</v>
      </c>
      <c r="AO6" s="78">
        <f>'Реч.разв.к 2г Н.г.'!I15</f>
        <v>0</v>
      </c>
      <c r="AP6" s="78">
        <f>'Реч.разв.к 2г Н.г.'!J15</f>
        <v>0</v>
      </c>
      <c r="AQ6" s="78">
        <f>'Реч.разв.к 2г Н.г.'!K15</f>
        <v>0</v>
      </c>
      <c r="AR6" s="78">
        <f>'Худ.эст.к 2г Н.г.'!E15</f>
        <v>0</v>
      </c>
      <c r="AS6" s="78">
        <f>'Худ.эст.к 2г Н.г.'!F15</f>
        <v>0</v>
      </c>
      <c r="AT6" s="78">
        <f>'Худ.эст.к 2г Н.г.'!G15</f>
        <v>0</v>
      </c>
      <c r="AU6" s="78">
        <f>'Худ.эст.к 2г Н.г.'!H15</f>
        <v>0</v>
      </c>
      <c r="AV6" s="78">
        <f>'Худ.эст.к 2г Н.г.'!J15</f>
        <v>0</v>
      </c>
      <c r="AW6" s="78">
        <f>'Худ.эст.к 2г Н.г.'!L15</f>
        <v>0</v>
      </c>
      <c r="AX6" s="78">
        <f>'Худ.эст.к 2г Н.г.'!M15</f>
        <v>0</v>
      </c>
    </row>
    <row r="7" spans="1:50" ht="15" thickBot="1">
      <c r="A7" s="14" t="s">
        <v>162</v>
      </c>
      <c r="B7" s="78">
        <f>'Физ.разв. 2-3 г. К.г. '!E13</f>
        <v>0</v>
      </c>
      <c r="C7" s="78">
        <f>'Физ.разв. 2-3 г. К.г. '!F13</f>
        <v>0</v>
      </c>
      <c r="D7" s="78">
        <f>'Физ.разв. 2-3 г. К.г. '!G13</f>
        <v>0</v>
      </c>
      <c r="E7" s="78">
        <f>'Физ.разв. 2-3 г. К.г. '!J13</f>
        <v>0</v>
      </c>
      <c r="F7" s="78">
        <f>'Физ.разв. 2-3 г. К.г. '!L13</f>
        <v>0</v>
      </c>
      <c r="G7" s="78">
        <f>'Физ.разв. 2-3 г. К.г. '!M13</f>
        <v>0</v>
      </c>
      <c r="H7" s="78">
        <f>'Физ.разв. 2-3 г. К.г. '!N13</f>
        <v>0</v>
      </c>
      <c r="I7" s="78">
        <f>'Физ.разв. 2-3 г. К.г. '!O13</f>
        <v>0</v>
      </c>
      <c r="J7" s="78">
        <f>'Физ.разв. 2-3 г. К.г. '!P13</f>
        <v>0</v>
      </c>
      <c r="K7" s="78">
        <f>'Физ.разв. 2-3 г. К.г. '!Q13</f>
        <v>0</v>
      </c>
      <c r="L7" s="78">
        <f>'Физ.разв. 2-3 г. К.г. '!T13</f>
        <v>0</v>
      </c>
      <c r="M7" s="78">
        <f>'Физ.разв. 2-3 г. К.г. '!U13</f>
        <v>0</v>
      </c>
      <c r="N7" s="78">
        <f>'Соц.ком. 2-3 г. К.г.'!E13</f>
        <v>0</v>
      </c>
      <c r="O7" s="78">
        <f>'Соц.ком. 2-3 г. К.г.'!F13</f>
        <v>0</v>
      </c>
      <c r="P7" s="78">
        <f>'Соц.ком. 2-3 г. К.г.'!G13</f>
        <v>0</v>
      </c>
      <c r="Q7" s="78">
        <f>'Соц.ком. 2-3 г. К.г.'!H13</f>
        <v>0</v>
      </c>
      <c r="R7" s="78">
        <f>'Соц.ком. 2-3 г. К.г.'!I13</f>
        <v>0</v>
      </c>
      <c r="S7" s="78">
        <f>'Соц.ком. 2-3 г. К.г.'!K13</f>
        <v>0</v>
      </c>
      <c r="T7" s="78">
        <f>'Соц.ком. 2-3 г. К.г.'!L13</f>
        <v>0</v>
      </c>
      <c r="U7" s="78">
        <f>'Соц.ком. 2-3 г. К.г.'!M13</f>
        <v>0</v>
      </c>
      <c r="V7" s="78">
        <f>'Позн.разв. 2-3 г. К.г.'!E14</f>
        <v>0</v>
      </c>
      <c r="W7" s="78">
        <f>'Позн.разв. 2-3 г. К.г.'!F14</f>
        <v>0</v>
      </c>
      <c r="X7" s="78">
        <f>'Позн.разв. 2-3 г. К.г.'!G14</f>
        <v>0</v>
      </c>
      <c r="Y7" s="78">
        <f>'Позн.разв. 2-3 г. К.г.'!H14</f>
        <v>0</v>
      </c>
      <c r="Z7" s="78">
        <f>'Позн.разв. 2-3 г. К.г.'!O14</f>
        <v>0</v>
      </c>
      <c r="AA7" s="78">
        <f>'Позн.разв. 2-3 г. К.г.'!P14</f>
        <v>0</v>
      </c>
      <c r="AB7" s="78">
        <f>'Позн.разв. 2-3 г. К.г.'!Q14</f>
        <v>0</v>
      </c>
      <c r="AC7" s="78">
        <f>'Позн.разв. 2-3 г. К.г.'!R14</f>
        <v>0</v>
      </c>
      <c r="AD7" s="78">
        <f>'Позн.разв. 2-3 г. К.г.'!S14</f>
        <v>0</v>
      </c>
      <c r="AE7" s="78">
        <f>'Позн.разв. 2-3 г. К.г.'!T14</f>
        <v>0</v>
      </c>
      <c r="AF7" s="78">
        <f>'Позн.разв. 2-3 г. К.г.'!U14</f>
        <v>0</v>
      </c>
      <c r="AG7" s="78">
        <f>'Позн.разв. 2-3 г. К.г.'!V14</f>
        <v>0</v>
      </c>
      <c r="AH7" s="78">
        <f>'Позн.разв. 2-3 г. К.г.'!W14</f>
        <v>0</v>
      </c>
      <c r="AI7" s="78">
        <f>'Позн.разв. 2-3 г. К.г.'!X14</f>
        <v>0</v>
      </c>
      <c r="AJ7" s="78">
        <f>'Позн.разв. 2-3 г. К.г.'!Y14</f>
        <v>0</v>
      </c>
      <c r="AK7" s="78">
        <f>'Реч.разв.к 2г К.г.'!E15</f>
        <v>0</v>
      </c>
      <c r="AL7" s="78">
        <f>'Реч.разв.к 2г К.г.'!F15</f>
        <v>0</v>
      </c>
      <c r="AM7" s="78">
        <f>'Реч.разв.к 2г К.г.'!G15</f>
        <v>0</v>
      </c>
      <c r="AN7" s="78">
        <f>'Реч.разв.к 2г К.г.'!H15</f>
        <v>0</v>
      </c>
      <c r="AO7" s="78">
        <f>'Реч.разв.к 2г К.г.'!I15</f>
        <v>0</v>
      </c>
      <c r="AP7" s="78">
        <f>'Реч.разв.к 2г К.г.'!J15</f>
        <v>0</v>
      </c>
      <c r="AQ7" s="78">
        <f>'Реч.разв.к 2г К.г.'!K15</f>
        <v>0</v>
      </c>
      <c r="AR7" s="78">
        <f>'Худ.эст.к 2г К.г.'!E15</f>
        <v>0</v>
      </c>
      <c r="AS7" s="78">
        <f>'Худ.эст.к 2г К.г.'!F15</f>
        <v>0</v>
      </c>
      <c r="AT7" s="78">
        <f>'Худ.эст.к 2г К.г.'!G15</f>
        <v>0</v>
      </c>
      <c r="AU7" s="78">
        <f>'Худ.эст.к 2г К.г.'!H15</f>
        <v>0</v>
      </c>
      <c r="AV7" s="78">
        <f>'Худ.эст.к 2г К.г.'!J15</f>
        <v>0</v>
      </c>
      <c r="AW7" s="78">
        <f>'Худ.эст.к 2г К.г.'!L15</f>
        <v>0</v>
      </c>
      <c r="AX7" s="78">
        <f>'Худ.эст.к 2г К.г.'!M15</f>
        <v>0</v>
      </c>
    </row>
  </sheetData>
  <mergeCells count="48">
    <mergeCell ref="AW4:AW5"/>
    <mergeCell ref="AR4:AR5"/>
    <mergeCell ref="AS4:AS5"/>
    <mergeCell ref="AT4:AT5"/>
    <mergeCell ref="AU4:AU5"/>
    <mergeCell ref="AV4:AV5"/>
    <mergeCell ref="AQ4:AQ5"/>
    <mergeCell ref="AR1:AX1"/>
    <mergeCell ref="AR2:AV2"/>
    <mergeCell ref="AW2:AX2"/>
    <mergeCell ref="AR3:AS3"/>
    <mergeCell ref="AK1:AQ1"/>
    <mergeCell ref="AK2:AM2"/>
    <mergeCell ref="AN2:AQ2"/>
    <mergeCell ref="AK3:AK5"/>
    <mergeCell ref="AL3:AL5"/>
    <mergeCell ref="AM3:AM5"/>
    <mergeCell ref="AN3:AQ3"/>
    <mergeCell ref="AN4:AN5"/>
    <mergeCell ref="AO4:AO5"/>
    <mergeCell ref="AP4:AP5"/>
    <mergeCell ref="AX4:AX5"/>
    <mergeCell ref="V4:X4"/>
    <mergeCell ref="Y4:Y5"/>
    <mergeCell ref="Z4:Z5"/>
    <mergeCell ref="AA4:AE4"/>
    <mergeCell ref="AF4:AJ4"/>
    <mergeCell ref="N2:U2"/>
    <mergeCell ref="N3:U3"/>
    <mergeCell ref="N4:O4"/>
    <mergeCell ref="P4:Q4"/>
    <mergeCell ref="B2:M2"/>
    <mergeCell ref="M3:M4"/>
    <mergeCell ref="V1:AJ1"/>
    <mergeCell ref="V2:X2"/>
    <mergeCell ref="Y2:Y3"/>
    <mergeCell ref="Z2:AE2"/>
    <mergeCell ref="AF2:AJ2"/>
    <mergeCell ref="AA3:AD3"/>
    <mergeCell ref="AF3:AH3"/>
    <mergeCell ref="AI3:AJ3"/>
    <mergeCell ref="A3:A5"/>
    <mergeCell ref="B3:E3"/>
    <mergeCell ref="F3:H3"/>
    <mergeCell ref="I3:K3"/>
    <mergeCell ref="L3:L4"/>
    <mergeCell ref="F4:G4"/>
    <mergeCell ref="I4:J4"/>
  </mergeCells>
  <conditionalFormatting sqref="B6:AX7">
    <cfRule type="containsText" dxfId="539" priority="8" operator="containsText" text="2">
      <formula>NOT(ISERROR(SEARCH("2",B6)))</formula>
    </cfRule>
    <cfRule type="containsText" dxfId="538" priority="9" operator="containsText" text="1">
      <formula>NOT(ISERROR(SEARCH("1",B6)))</formula>
    </cfRule>
    <cfRule type="containsText" dxfId="537" priority="10" operator="containsText" text="0">
      <formula>NOT(ISERROR(SEARCH("0",B6)))</formula>
    </cfRule>
  </conditionalFormatting>
  <conditionalFormatting sqref="B6:AX7">
    <cfRule type="containsText" dxfId="533" priority="5" operator="containsText" text="2">
      <formula>NOT(ISERROR(SEARCH("2",B6)))</formula>
    </cfRule>
    <cfRule type="containsText" dxfId="532" priority="6" operator="containsText" text="1">
      <formula>NOT(ISERROR(SEARCH("1",B6)))</formula>
    </cfRule>
    <cfRule type="containsText" dxfId="531" priority="7" operator="containsText" text="0">
      <formula>NOT(ISERROR(SEARCH("0",B6)))</formula>
    </cfRule>
  </conditionalFormatting>
  <conditionalFormatting sqref="B6:AX7">
    <cfRule type="cellIs" dxfId="527" priority="1" operator="between">
      <formula>1.8</formula>
      <formula>2</formula>
    </cfRule>
    <cfRule type="cellIs" dxfId="526" priority="2" operator="between">
      <formula>1.8</formula>
      <formula>2</formula>
    </cfRule>
    <cfRule type="cellIs" dxfId="525" priority="3" operator="between">
      <formula>1</formula>
      <formula>1.7</formula>
    </cfRule>
    <cfRule type="cellIs" dxfId="524" priority="4" operator="between">
      <formula>0</formula>
      <formula>0.9</formula>
    </cfRule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X7"/>
  <sheetViews>
    <sheetView workbookViewId="0">
      <selection activeCell="B6" sqref="B6:AX7"/>
    </sheetView>
  </sheetViews>
  <sheetFormatPr defaultRowHeight="14.5"/>
  <cols>
    <col min="1" max="1" width="11" customWidth="1"/>
    <col min="2" max="43" width="8.90625" customWidth="1"/>
  </cols>
  <sheetData>
    <row r="1" spans="1:50" ht="15" thickBot="1">
      <c r="V1" s="203" t="s">
        <v>189</v>
      </c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03" t="s">
        <v>193</v>
      </c>
      <c r="AL1" s="203"/>
      <c r="AM1" s="203"/>
      <c r="AN1" s="203"/>
      <c r="AO1" s="203"/>
      <c r="AP1" s="203"/>
      <c r="AQ1" s="203"/>
      <c r="AR1" s="219" t="s">
        <v>194</v>
      </c>
      <c r="AS1" s="220"/>
      <c r="AT1" s="220"/>
      <c r="AU1" s="220"/>
      <c r="AV1" s="220"/>
      <c r="AW1" s="220"/>
      <c r="AX1" s="220"/>
    </row>
    <row r="2" spans="1:50" ht="15" thickBot="1">
      <c r="B2" s="220" t="s">
        <v>175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2"/>
      <c r="N2" s="203" t="s">
        <v>176</v>
      </c>
      <c r="O2" s="203"/>
      <c r="P2" s="203"/>
      <c r="Q2" s="203"/>
      <c r="R2" s="203"/>
      <c r="S2" s="203"/>
      <c r="T2" s="203"/>
      <c r="U2" s="203"/>
      <c r="V2" s="163" t="s">
        <v>45</v>
      </c>
      <c r="W2" s="206"/>
      <c r="X2" s="215"/>
      <c r="Y2" s="216" t="s">
        <v>46</v>
      </c>
      <c r="Z2" s="135"/>
      <c r="AA2" s="135"/>
      <c r="AB2" s="135"/>
      <c r="AC2" s="135"/>
      <c r="AD2" s="135"/>
      <c r="AE2" s="135"/>
      <c r="AF2" s="163" t="s">
        <v>56</v>
      </c>
      <c r="AG2" s="206"/>
      <c r="AH2" s="206"/>
      <c r="AI2" s="206"/>
      <c r="AJ2" s="215"/>
      <c r="AK2" s="163" t="s">
        <v>60</v>
      </c>
      <c r="AL2" s="206"/>
      <c r="AM2" s="215"/>
      <c r="AN2" s="163" t="s">
        <v>61</v>
      </c>
      <c r="AO2" s="206"/>
      <c r="AP2" s="206"/>
      <c r="AQ2" s="215"/>
      <c r="AR2" s="197" t="s">
        <v>68</v>
      </c>
      <c r="AS2" s="198"/>
      <c r="AT2" s="198"/>
      <c r="AU2" s="198"/>
      <c r="AV2" s="198"/>
      <c r="AW2" s="201" t="s">
        <v>125</v>
      </c>
      <c r="AX2" s="201"/>
    </row>
    <row r="3" spans="1:50" ht="46.25" customHeight="1" thickBot="1">
      <c r="A3" s="202">
        <f>Список!B8</f>
        <v>0</v>
      </c>
      <c r="B3" s="120" t="s">
        <v>4</v>
      </c>
      <c r="C3" s="120"/>
      <c r="D3" s="120"/>
      <c r="E3" s="120"/>
      <c r="F3" s="129" t="s">
        <v>11</v>
      </c>
      <c r="G3" s="130"/>
      <c r="H3" s="131"/>
      <c r="I3" s="129" t="s">
        <v>13</v>
      </c>
      <c r="J3" s="130"/>
      <c r="K3" s="130"/>
      <c r="L3" s="132" t="s">
        <v>17</v>
      </c>
      <c r="M3" s="134" t="s">
        <v>18</v>
      </c>
      <c r="N3" s="205" t="s">
        <v>34</v>
      </c>
      <c r="O3" s="205"/>
      <c r="P3" s="205"/>
      <c r="Q3" s="205"/>
      <c r="R3" s="205"/>
      <c r="S3" s="205"/>
      <c r="T3" s="205"/>
      <c r="U3" s="205"/>
      <c r="V3" s="53" t="s">
        <v>111</v>
      </c>
      <c r="W3" s="53" t="s">
        <v>112</v>
      </c>
      <c r="X3" s="53" t="s">
        <v>113</v>
      </c>
      <c r="Y3" s="163"/>
      <c r="Z3" s="41" t="s">
        <v>55</v>
      </c>
      <c r="AA3" s="164" t="s">
        <v>116</v>
      </c>
      <c r="AB3" s="164"/>
      <c r="AC3" s="164"/>
      <c r="AD3" s="164"/>
      <c r="AE3" s="9" t="s">
        <v>39</v>
      </c>
      <c r="AF3" s="119" t="s">
        <v>57</v>
      </c>
      <c r="AG3" s="120"/>
      <c r="AH3" s="121"/>
      <c r="AI3" s="119" t="s">
        <v>58</v>
      </c>
      <c r="AJ3" s="121"/>
      <c r="AK3" s="168" t="s">
        <v>117</v>
      </c>
      <c r="AL3" s="168" t="s">
        <v>118</v>
      </c>
      <c r="AM3" s="168" t="s">
        <v>119</v>
      </c>
      <c r="AN3" s="165" t="s">
        <v>148</v>
      </c>
      <c r="AO3" s="166"/>
      <c r="AP3" s="166"/>
      <c r="AQ3" s="167"/>
      <c r="AR3" s="164" t="s">
        <v>69</v>
      </c>
      <c r="AS3" s="164"/>
      <c r="AT3" s="9" t="s">
        <v>70</v>
      </c>
      <c r="AU3" s="53" t="s">
        <v>71</v>
      </c>
      <c r="AV3" s="53" t="s">
        <v>73</v>
      </c>
      <c r="AW3" s="9" t="s">
        <v>126</v>
      </c>
      <c r="AX3" s="9" t="s">
        <v>128</v>
      </c>
    </row>
    <row r="4" spans="1:50" ht="57.65" customHeight="1" thickBot="1">
      <c r="A4" s="202"/>
      <c r="B4" s="71" t="s">
        <v>5</v>
      </c>
      <c r="C4" s="43" t="s">
        <v>6</v>
      </c>
      <c r="D4" s="42" t="s">
        <v>7</v>
      </c>
      <c r="E4" s="42" t="s">
        <v>90</v>
      </c>
      <c r="F4" s="212" t="s">
        <v>12</v>
      </c>
      <c r="G4" s="213"/>
      <c r="H4" s="43" t="s">
        <v>92</v>
      </c>
      <c r="I4" s="212" t="s">
        <v>14</v>
      </c>
      <c r="J4" s="213"/>
      <c r="K4" s="43" t="s">
        <v>98</v>
      </c>
      <c r="L4" s="210"/>
      <c r="M4" s="216"/>
      <c r="N4" s="205" t="s">
        <v>35</v>
      </c>
      <c r="O4" s="205"/>
      <c r="P4" s="205" t="s">
        <v>104</v>
      </c>
      <c r="Q4" s="205"/>
      <c r="R4" s="75" t="s">
        <v>36</v>
      </c>
      <c r="S4" s="76" t="s">
        <v>38</v>
      </c>
      <c r="T4" s="76" t="s">
        <v>39</v>
      </c>
      <c r="U4" s="75" t="s">
        <v>40</v>
      </c>
      <c r="V4" s="165" t="s">
        <v>132</v>
      </c>
      <c r="W4" s="166"/>
      <c r="X4" s="167"/>
      <c r="Y4" s="168" t="s">
        <v>114</v>
      </c>
      <c r="Z4" s="168" t="s">
        <v>115</v>
      </c>
      <c r="AA4" s="165" t="s">
        <v>136</v>
      </c>
      <c r="AB4" s="166"/>
      <c r="AC4" s="166"/>
      <c r="AD4" s="166"/>
      <c r="AE4" s="167"/>
      <c r="AF4" s="175" t="s">
        <v>142</v>
      </c>
      <c r="AG4" s="176"/>
      <c r="AH4" s="176"/>
      <c r="AI4" s="176"/>
      <c r="AJ4" s="177"/>
      <c r="AK4" s="183"/>
      <c r="AL4" s="183"/>
      <c r="AM4" s="183"/>
      <c r="AN4" s="168" t="s">
        <v>149</v>
      </c>
      <c r="AO4" s="168" t="s">
        <v>150</v>
      </c>
      <c r="AP4" s="168" t="s">
        <v>151</v>
      </c>
      <c r="AQ4" s="184" t="s">
        <v>152</v>
      </c>
      <c r="AR4" s="168" t="s">
        <v>120</v>
      </c>
      <c r="AS4" s="168" t="s">
        <v>121</v>
      </c>
      <c r="AT4" s="168" t="s">
        <v>122</v>
      </c>
      <c r="AU4" s="168" t="s">
        <v>123</v>
      </c>
      <c r="AV4" s="184" t="s">
        <v>124</v>
      </c>
      <c r="AW4" s="184" t="s">
        <v>127</v>
      </c>
      <c r="AX4" s="184" t="s">
        <v>129</v>
      </c>
    </row>
    <row r="5" spans="1:50" ht="158" thickBot="1">
      <c r="A5" s="202"/>
      <c r="B5" s="72" t="s">
        <v>82</v>
      </c>
      <c r="C5" s="70" t="s">
        <v>83</v>
      </c>
      <c r="D5" s="70" t="s">
        <v>89</v>
      </c>
      <c r="E5" s="70" t="s">
        <v>91</v>
      </c>
      <c r="F5" s="70" t="s">
        <v>94</v>
      </c>
      <c r="G5" s="70" t="s">
        <v>95</v>
      </c>
      <c r="H5" s="70" t="s">
        <v>93</v>
      </c>
      <c r="I5" s="70" t="s">
        <v>96</v>
      </c>
      <c r="J5" s="70" t="s">
        <v>97</v>
      </c>
      <c r="K5" s="70" t="s">
        <v>99</v>
      </c>
      <c r="L5" s="70" t="s">
        <v>100</v>
      </c>
      <c r="M5" s="70" t="s">
        <v>101</v>
      </c>
      <c r="N5" s="70" t="s">
        <v>102</v>
      </c>
      <c r="O5" s="70" t="s">
        <v>103</v>
      </c>
      <c r="P5" s="70" t="s">
        <v>105</v>
      </c>
      <c r="Q5" s="70" t="s">
        <v>106</v>
      </c>
      <c r="R5" s="70" t="s">
        <v>107</v>
      </c>
      <c r="S5" s="70" t="s">
        <v>108</v>
      </c>
      <c r="T5" s="70" t="s">
        <v>109</v>
      </c>
      <c r="U5" s="70" t="s">
        <v>110</v>
      </c>
      <c r="V5" s="54" t="s">
        <v>133</v>
      </c>
      <c r="W5" s="54" t="s">
        <v>134</v>
      </c>
      <c r="X5" s="54" t="s">
        <v>135</v>
      </c>
      <c r="Y5" s="183"/>
      <c r="Z5" s="183"/>
      <c r="AA5" s="54" t="s">
        <v>137</v>
      </c>
      <c r="AB5" s="54" t="s">
        <v>138</v>
      </c>
      <c r="AC5" s="54" t="s">
        <v>139</v>
      </c>
      <c r="AD5" s="54" t="s">
        <v>140</v>
      </c>
      <c r="AE5" s="54" t="s">
        <v>141</v>
      </c>
      <c r="AF5" s="54" t="s">
        <v>143</v>
      </c>
      <c r="AG5" s="54" t="s">
        <v>144</v>
      </c>
      <c r="AH5" s="54" t="s">
        <v>145</v>
      </c>
      <c r="AI5" s="54" t="s">
        <v>146</v>
      </c>
      <c r="AJ5" s="54" t="s">
        <v>147</v>
      </c>
      <c r="AK5" s="183"/>
      <c r="AL5" s="183"/>
      <c r="AM5" s="183"/>
      <c r="AN5" s="183"/>
      <c r="AO5" s="183"/>
      <c r="AP5" s="183"/>
      <c r="AQ5" s="168"/>
      <c r="AR5" s="183"/>
      <c r="AS5" s="221"/>
      <c r="AT5" s="221"/>
      <c r="AU5" s="221"/>
      <c r="AV5" s="168"/>
      <c r="AW5" s="168"/>
      <c r="AX5" s="168"/>
    </row>
    <row r="6" spans="1:50" ht="15" thickBot="1">
      <c r="A6" s="14" t="s">
        <v>161</v>
      </c>
      <c r="B6" s="78">
        <f>'Физ.разв. 2-3 г. Н.г.'!E14</f>
        <v>0</v>
      </c>
      <c r="C6" s="78">
        <f>'Физ.разв. 2-3 г. Н.г.'!F14</f>
        <v>0</v>
      </c>
      <c r="D6" s="78">
        <f>'Физ.разв. 2-3 г. Н.г.'!G14</f>
        <v>0</v>
      </c>
      <c r="E6" s="78">
        <f>'Физ.разв. 2-3 г. Н.г.'!J14</f>
        <v>0</v>
      </c>
      <c r="F6" s="78">
        <f>'Физ.разв. 2-3 г. Н.г.'!L14</f>
        <v>0</v>
      </c>
      <c r="G6" s="78">
        <f>'Физ.разв. 2-3 г. Н.г.'!M14</f>
        <v>0</v>
      </c>
      <c r="H6" s="78">
        <f>'Физ.разв. 2-3 г. Н.г.'!N14</f>
        <v>0</v>
      </c>
      <c r="I6" s="78">
        <f>'Физ.разв. 2-3 г. Н.г.'!O14</f>
        <v>0</v>
      </c>
      <c r="J6" s="78">
        <f>'Физ.разв. 2-3 г. Н.г.'!P14</f>
        <v>0</v>
      </c>
      <c r="K6" s="78">
        <f>'Физ.разв. 2-3 г. Н.г.'!Q14</f>
        <v>0</v>
      </c>
      <c r="L6" s="78">
        <f>'Физ.разв. 2-3 г. Н.г.'!T14</f>
        <v>0</v>
      </c>
      <c r="M6" s="78">
        <f>'Физ.разв. 2-3 г. Н.г.'!U14</f>
        <v>0</v>
      </c>
      <c r="N6" s="78">
        <f>'Соц.ком. 2-3 г. Н.г.'!E14</f>
        <v>0</v>
      </c>
      <c r="O6" s="78">
        <f>'Соц.ком. 2-3 г. Н.г.'!F14</f>
        <v>0</v>
      </c>
      <c r="P6" s="78">
        <f>'Соц.ком. 2-3 г. Н.г.'!G14</f>
        <v>0</v>
      </c>
      <c r="Q6" s="78">
        <f>'Соц.ком. 2-3 г. Н.г.'!H14</f>
        <v>0</v>
      </c>
      <c r="R6" s="78">
        <f>'Соц.ком. 2-3 г. Н.г.'!I14</f>
        <v>0</v>
      </c>
      <c r="S6" s="78">
        <f>'Соц.ком. 2-3 г. Н.г.'!K14</f>
        <v>0</v>
      </c>
      <c r="T6" s="78">
        <f>'Соц.ком. 2-3 г. Н.г.'!L14</f>
        <v>0</v>
      </c>
      <c r="U6" s="78">
        <f>'Соц.ком. 2-3 г. Н.г.'!M14</f>
        <v>0</v>
      </c>
      <c r="V6" s="78">
        <f>'Позн.разв. 2-3 г. Н.г.'!E15</f>
        <v>0</v>
      </c>
      <c r="W6" s="78">
        <f>'Позн.разв. 2-3 г. Н.г.'!F15</f>
        <v>0</v>
      </c>
      <c r="X6" s="78">
        <f>'Позн.разв. 2-3 г. Н.г.'!G15</f>
        <v>0</v>
      </c>
      <c r="Y6" s="78">
        <f>'Позн.разв. 2-3 г. Н.г.'!H15</f>
        <v>0</v>
      </c>
      <c r="Z6" s="78">
        <f>'Позн.разв. 2-3 г. Н.г.'!O15</f>
        <v>0</v>
      </c>
      <c r="AA6" s="78">
        <f>'Позн.разв. 2-3 г. Н.г.'!P15</f>
        <v>0</v>
      </c>
      <c r="AB6" s="78">
        <f>'Позн.разв. 2-3 г. Н.г.'!Q15</f>
        <v>0</v>
      </c>
      <c r="AC6" s="78">
        <f>'Позн.разв. 2-3 г. Н.г.'!R15</f>
        <v>0</v>
      </c>
      <c r="AD6" s="78">
        <f>'Позн.разв. 2-3 г. Н.г.'!S15</f>
        <v>0</v>
      </c>
      <c r="AE6" s="78">
        <f>'Позн.разв. 2-3 г. Н.г.'!T15</f>
        <v>0</v>
      </c>
      <c r="AF6" s="78">
        <f>'Позн.разв. 2-3 г. Н.г.'!U15</f>
        <v>0</v>
      </c>
      <c r="AG6" s="78">
        <f>'Позн.разв. 2-3 г. Н.г.'!V15</f>
        <v>0</v>
      </c>
      <c r="AH6" s="78">
        <f>'Позн.разв. 2-3 г. Н.г.'!W15</f>
        <v>0</v>
      </c>
      <c r="AI6" s="78">
        <f>'Позн.разв. 2-3 г. Н.г.'!X15</f>
        <v>0</v>
      </c>
      <c r="AJ6" s="78">
        <f>'Позн.разв. 2-3 г. Н.г.'!Y15</f>
        <v>0</v>
      </c>
      <c r="AK6" s="78">
        <f>'Реч.разв.к 2г Н.г.'!E16</f>
        <v>0</v>
      </c>
      <c r="AL6" s="78">
        <f>'Реч.разв.к 2г Н.г.'!F16</f>
        <v>0</v>
      </c>
      <c r="AM6" s="78">
        <f>'Реч.разв.к 2г Н.г.'!G16</f>
        <v>0</v>
      </c>
      <c r="AN6" s="78">
        <f>'Реч.разв.к 2г Н.г.'!H16</f>
        <v>0</v>
      </c>
      <c r="AO6" s="78">
        <f>'Реч.разв.к 2г Н.г.'!I16</f>
        <v>0</v>
      </c>
      <c r="AP6" s="78">
        <f>'Реч.разв.к 2г Н.г.'!J16</f>
        <v>0</v>
      </c>
      <c r="AQ6" s="78">
        <f>'Реч.разв.к 2г Н.г.'!K16</f>
        <v>0</v>
      </c>
      <c r="AR6" s="78">
        <f>'Худ.эст.к 2г Н.г.'!E16</f>
        <v>0</v>
      </c>
      <c r="AS6" s="78">
        <f>'Худ.эст.к 2г Н.г.'!F16</f>
        <v>0</v>
      </c>
      <c r="AT6" s="78">
        <f>'Худ.эст.к 2г Н.г.'!G16</f>
        <v>0</v>
      </c>
      <c r="AU6" s="78">
        <f>'Худ.эст.к 2г Н.г.'!H16</f>
        <v>0</v>
      </c>
      <c r="AV6" s="78">
        <f>'Худ.эст.к 2г Н.г.'!J16</f>
        <v>0</v>
      </c>
      <c r="AW6" s="78">
        <f>'Худ.эст.к 2г Н.г.'!L16</f>
        <v>0</v>
      </c>
      <c r="AX6" s="78">
        <f>'Худ.эст.к 2г Н.г.'!M16</f>
        <v>0</v>
      </c>
    </row>
    <row r="7" spans="1:50" ht="15" thickBot="1">
      <c r="A7" s="14" t="s">
        <v>162</v>
      </c>
      <c r="B7" s="78">
        <f>'Физ.разв. 2-3 г. К.г. '!E14</f>
        <v>0</v>
      </c>
      <c r="C7" s="78">
        <f>'Физ.разв. 2-3 г. К.г. '!F14</f>
        <v>0</v>
      </c>
      <c r="D7" s="78">
        <f>'Физ.разв. 2-3 г. К.г. '!G14</f>
        <v>0</v>
      </c>
      <c r="E7" s="78">
        <f>'Физ.разв. 2-3 г. К.г. '!J14</f>
        <v>0</v>
      </c>
      <c r="F7" s="78">
        <f>'Физ.разв. 2-3 г. К.г. '!L14</f>
        <v>0</v>
      </c>
      <c r="G7" s="78">
        <f>'Физ.разв. 2-3 г. К.г. '!M14</f>
        <v>0</v>
      </c>
      <c r="H7" s="78">
        <f>'Физ.разв. 2-3 г. К.г. '!N14</f>
        <v>0</v>
      </c>
      <c r="I7" s="78">
        <f>'Физ.разв. 2-3 г. К.г. '!O14</f>
        <v>0</v>
      </c>
      <c r="J7" s="78">
        <f>'Физ.разв. 2-3 г. К.г. '!P14</f>
        <v>0</v>
      </c>
      <c r="K7" s="78">
        <f>'Физ.разв. 2-3 г. К.г. '!Q14</f>
        <v>0</v>
      </c>
      <c r="L7" s="78">
        <f>'Физ.разв. 2-3 г. К.г. '!T14</f>
        <v>0</v>
      </c>
      <c r="M7" s="78">
        <f>'Физ.разв. 2-3 г. К.г. '!U14</f>
        <v>0</v>
      </c>
      <c r="N7" s="78">
        <f>'Соц.ком. 2-3 г. К.г.'!E14</f>
        <v>0</v>
      </c>
      <c r="O7" s="78">
        <f>'Соц.ком. 2-3 г. К.г.'!F14</f>
        <v>0</v>
      </c>
      <c r="P7" s="78">
        <f>'Соц.ком. 2-3 г. К.г.'!G14</f>
        <v>0</v>
      </c>
      <c r="Q7" s="78">
        <f>'Соц.ком. 2-3 г. К.г.'!H14</f>
        <v>0</v>
      </c>
      <c r="R7" s="78">
        <f>'Соц.ком. 2-3 г. К.г.'!I14</f>
        <v>0</v>
      </c>
      <c r="S7" s="78">
        <f>'Соц.ком. 2-3 г. К.г.'!K14</f>
        <v>0</v>
      </c>
      <c r="T7" s="78">
        <f>'Соц.ком. 2-3 г. К.г.'!L14</f>
        <v>0</v>
      </c>
      <c r="U7" s="78">
        <f>'Соц.ком. 2-3 г. К.г.'!M14</f>
        <v>0</v>
      </c>
      <c r="V7" s="78">
        <f>'Позн.разв. 2-3 г. К.г.'!E15</f>
        <v>0</v>
      </c>
      <c r="W7" s="78">
        <f>'Позн.разв. 2-3 г. К.г.'!F15</f>
        <v>0</v>
      </c>
      <c r="X7" s="78">
        <f>'Позн.разв. 2-3 г. К.г.'!G15</f>
        <v>0</v>
      </c>
      <c r="Y7" s="78">
        <f>'Позн.разв. 2-3 г. К.г.'!H15</f>
        <v>0</v>
      </c>
      <c r="Z7" s="78">
        <f>'Позн.разв. 2-3 г. К.г.'!O15</f>
        <v>0</v>
      </c>
      <c r="AA7" s="78">
        <f>'Позн.разв. 2-3 г. К.г.'!P15</f>
        <v>0</v>
      </c>
      <c r="AB7" s="78">
        <f>'Позн.разв. 2-3 г. К.г.'!Q15</f>
        <v>0</v>
      </c>
      <c r="AC7" s="78">
        <f>'Позн.разв. 2-3 г. К.г.'!R15</f>
        <v>0</v>
      </c>
      <c r="AD7" s="78">
        <f>'Позн.разв. 2-3 г. К.г.'!S15</f>
        <v>0</v>
      </c>
      <c r="AE7" s="78">
        <f>'Позн.разв. 2-3 г. К.г.'!T15</f>
        <v>0</v>
      </c>
      <c r="AF7" s="78">
        <f>'Позн.разв. 2-3 г. К.г.'!U15</f>
        <v>0</v>
      </c>
      <c r="AG7" s="78">
        <f>'Позн.разв. 2-3 г. К.г.'!V15</f>
        <v>0</v>
      </c>
      <c r="AH7" s="78">
        <f>'Позн.разв. 2-3 г. К.г.'!W15</f>
        <v>0</v>
      </c>
      <c r="AI7" s="78">
        <f>'Позн.разв. 2-3 г. К.г.'!X15</f>
        <v>0</v>
      </c>
      <c r="AJ7" s="78">
        <f>'Позн.разв. 2-3 г. К.г.'!Y15</f>
        <v>0</v>
      </c>
      <c r="AK7" s="78">
        <f>'Реч.разв.к 2г К.г.'!E16</f>
        <v>0</v>
      </c>
      <c r="AL7" s="78">
        <f>'Реч.разв.к 2г К.г.'!F16</f>
        <v>0</v>
      </c>
      <c r="AM7" s="78">
        <f>'Реч.разв.к 2г К.г.'!G16</f>
        <v>0</v>
      </c>
      <c r="AN7" s="78">
        <f>'Реч.разв.к 2г К.г.'!H16</f>
        <v>0</v>
      </c>
      <c r="AO7" s="78">
        <f>'Реч.разв.к 2г К.г.'!I16</f>
        <v>0</v>
      </c>
      <c r="AP7" s="78">
        <f>'Реч.разв.к 2г К.г.'!J16</f>
        <v>0</v>
      </c>
      <c r="AQ7" s="78">
        <f>'Реч.разв.к 2г К.г.'!K16</f>
        <v>0</v>
      </c>
      <c r="AR7" s="78">
        <f>'Худ.эст.к 2г К.г.'!E16</f>
        <v>0</v>
      </c>
      <c r="AS7" s="78">
        <f>'Худ.эст.к 2г К.г.'!F16</f>
        <v>0</v>
      </c>
      <c r="AT7" s="78">
        <f>'Худ.эст.к 2г К.г.'!G16</f>
        <v>0</v>
      </c>
      <c r="AU7" s="78">
        <f>'Худ.эст.к 2г К.г.'!H16</f>
        <v>0</v>
      </c>
      <c r="AV7" s="78">
        <f>'Худ.эст.к 2г К.г.'!J16</f>
        <v>0</v>
      </c>
      <c r="AW7" s="78">
        <f>'Худ.эст.к 2г К.г.'!L16</f>
        <v>0</v>
      </c>
      <c r="AX7" s="78">
        <f>'Худ.эст.к 2г К.г.'!M16</f>
        <v>0</v>
      </c>
    </row>
  </sheetData>
  <mergeCells count="48">
    <mergeCell ref="AW4:AW5"/>
    <mergeCell ref="AR4:AR5"/>
    <mergeCell ref="AS4:AS5"/>
    <mergeCell ref="AT4:AT5"/>
    <mergeCell ref="AU4:AU5"/>
    <mergeCell ref="AV4:AV5"/>
    <mergeCell ref="AQ4:AQ5"/>
    <mergeCell ref="AR1:AX1"/>
    <mergeCell ref="AR2:AV2"/>
    <mergeCell ref="AW2:AX2"/>
    <mergeCell ref="AR3:AS3"/>
    <mergeCell ref="AK1:AQ1"/>
    <mergeCell ref="AK2:AM2"/>
    <mergeCell ref="AN2:AQ2"/>
    <mergeCell ref="AK3:AK5"/>
    <mergeCell ref="AL3:AL5"/>
    <mergeCell ref="AM3:AM5"/>
    <mergeCell ref="AN3:AQ3"/>
    <mergeCell ref="AN4:AN5"/>
    <mergeCell ref="AO4:AO5"/>
    <mergeCell ref="AP4:AP5"/>
    <mergeCell ref="AX4:AX5"/>
    <mergeCell ref="V4:X4"/>
    <mergeCell ref="Y4:Y5"/>
    <mergeCell ref="Z4:Z5"/>
    <mergeCell ref="AA4:AE4"/>
    <mergeCell ref="AF4:AJ4"/>
    <mergeCell ref="N2:U2"/>
    <mergeCell ref="N3:U3"/>
    <mergeCell ref="N4:O4"/>
    <mergeCell ref="P4:Q4"/>
    <mergeCell ref="B2:M2"/>
    <mergeCell ref="M3:M4"/>
    <mergeCell ref="V1:AJ1"/>
    <mergeCell ref="V2:X2"/>
    <mergeCell ref="Y2:Y3"/>
    <mergeCell ref="Z2:AE2"/>
    <mergeCell ref="AF2:AJ2"/>
    <mergeCell ref="AA3:AD3"/>
    <mergeCell ref="AF3:AH3"/>
    <mergeCell ref="AI3:AJ3"/>
    <mergeCell ref="A3:A5"/>
    <mergeCell ref="B3:E3"/>
    <mergeCell ref="F3:H3"/>
    <mergeCell ref="I3:K3"/>
    <mergeCell ref="L3:L4"/>
    <mergeCell ref="F4:G4"/>
    <mergeCell ref="I4:J4"/>
  </mergeCells>
  <conditionalFormatting sqref="B6:AX7">
    <cfRule type="containsText" dxfId="519" priority="8" operator="containsText" text="2">
      <formula>NOT(ISERROR(SEARCH("2",B6)))</formula>
    </cfRule>
    <cfRule type="containsText" dxfId="518" priority="9" operator="containsText" text="1">
      <formula>NOT(ISERROR(SEARCH("1",B6)))</formula>
    </cfRule>
    <cfRule type="containsText" dxfId="517" priority="10" operator="containsText" text="0">
      <formula>NOT(ISERROR(SEARCH("0",B6)))</formula>
    </cfRule>
  </conditionalFormatting>
  <conditionalFormatting sqref="B6:AX7">
    <cfRule type="containsText" dxfId="513" priority="5" operator="containsText" text="2">
      <formula>NOT(ISERROR(SEARCH("2",B6)))</formula>
    </cfRule>
    <cfRule type="containsText" dxfId="512" priority="6" operator="containsText" text="1">
      <formula>NOT(ISERROR(SEARCH("1",B6)))</formula>
    </cfRule>
    <cfRule type="containsText" dxfId="511" priority="7" operator="containsText" text="0">
      <formula>NOT(ISERROR(SEARCH("0",B6)))</formula>
    </cfRule>
  </conditionalFormatting>
  <conditionalFormatting sqref="B6:AX7">
    <cfRule type="cellIs" dxfId="507" priority="1" operator="between">
      <formula>1.8</formula>
      <formula>2</formula>
    </cfRule>
    <cfRule type="cellIs" dxfId="506" priority="2" operator="between">
      <formula>1.8</formula>
      <formula>2</formula>
    </cfRule>
    <cfRule type="cellIs" dxfId="505" priority="3" operator="between">
      <formula>1</formula>
      <formula>1.7</formula>
    </cfRule>
    <cfRule type="cellIs" dxfId="504" priority="4" operator="between">
      <formula>0</formula>
      <formula>0.9</formula>
    </cfRule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X7"/>
  <sheetViews>
    <sheetView workbookViewId="0">
      <selection activeCell="B6" sqref="B6:AX7"/>
    </sheetView>
  </sheetViews>
  <sheetFormatPr defaultRowHeight="14.5"/>
  <cols>
    <col min="1" max="1" width="11" customWidth="1"/>
    <col min="2" max="43" width="8.90625" customWidth="1"/>
  </cols>
  <sheetData>
    <row r="1" spans="1:50" ht="15" thickBot="1">
      <c r="V1" s="203" t="s">
        <v>189</v>
      </c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03" t="s">
        <v>193</v>
      </c>
      <c r="AL1" s="203"/>
      <c r="AM1" s="203"/>
      <c r="AN1" s="203"/>
      <c r="AO1" s="203"/>
      <c r="AP1" s="203"/>
      <c r="AQ1" s="203"/>
      <c r="AR1" s="219" t="s">
        <v>194</v>
      </c>
      <c r="AS1" s="220"/>
      <c r="AT1" s="220"/>
      <c r="AU1" s="220"/>
      <c r="AV1" s="220"/>
      <c r="AW1" s="220"/>
      <c r="AX1" s="220"/>
    </row>
    <row r="2" spans="1:50" ht="15" thickBot="1">
      <c r="B2" s="220" t="s">
        <v>175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2"/>
      <c r="N2" s="203" t="s">
        <v>176</v>
      </c>
      <c r="O2" s="203"/>
      <c r="P2" s="203"/>
      <c r="Q2" s="203"/>
      <c r="R2" s="203"/>
      <c r="S2" s="203"/>
      <c r="T2" s="203"/>
      <c r="U2" s="203"/>
      <c r="V2" s="163" t="s">
        <v>45</v>
      </c>
      <c r="W2" s="206"/>
      <c r="X2" s="215"/>
      <c r="Y2" s="216" t="s">
        <v>46</v>
      </c>
      <c r="Z2" s="135"/>
      <c r="AA2" s="135"/>
      <c r="AB2" s="135"/>
      <c r="AC2" s="135"/>
      <c r="AD2" s="135"/>
      <c r="AE2" s="135"/>
      <c r="AF2" s="163" t="s">
        <v>56</v>
      </c>
      <c r="AG2" s="206"/>
      <c r="AH2" s="206"/>
      <c r="AI2" s="206"/>
      <c r="AJ2" s="215"/>
      <c r="AK2" s="163" t="s">
        <v>60</v>
      </c>
      <c r="AL2" s="206"/>
      <c r="AM2" s="215"/>
      <c r="AN2" s="163" t="s">
        <v>61</v>
      </c>
      <c r="AO2" s="206"/>
      <c r="AP2" s="206"/>
      <c r="AQ2" s="215"/>
      <c r="AR2" s="197" t="s">
        <v>68</v>
      </c>
      <c r="AS2" s="198"/>
      <c r="AT2" s="198"/>
      <c r="AU2" s="198"/>
      <c r="AV2" s="198"/>
      <c r="AW2" s="201" t="s">
        <v>125</v>
      </c>
      <c r="AX2" s="201"/>
    </row>
    <row r="3" spans="1:50" ht="46.25" customHeight="1" thickBot="1">
      <c r="A3" s="202">
        <f>Список!B9</f>
        <v>0</v>
      </c>
      <c r="B3" s="120" t="s">
        <v>4</v>
      </c>
      <c r="C3" s="120"/>
      <c r="D3" s="120"/>
      <c r="E3" s="120"/>
      <c r="F3" s="129" t="s">
        <v>11</v>
      </c>
      <c r="G3" s="130"/>
      <c r="H3" s="131"/>
      <c r="I3" s="129" t="s">
        <v>13</v>
      </c>
      <c r="J3" s="130"/>
      <c r="K3" s="130"/>
      <c r="L3" s="132" t="s">
        <v>17</v>
      </c>
      <c r="M3" s="134" t="s">
        <v>18</v>
      </c>
      <c r="N3" s="205" t="s">
        <v>34</v>
      </c>
      <c r="O3" s="205"/>
      <c r="P3" s="205"/>
      <c r="Q3" s="205"/>
      <c r="R3" s="205"/>
      <c r="S3" s="205"/>
      <c r="T3" s="205"/>
      <c r="U3" s="205"/>
      <c r="V3" s="53" t="s">
        <v>111</v>
      </c>
      <c r="W3" s="53" t="s">
        <v>112</v>
      </c>
      <c r="X3" s="53" t="s">
        <v>113</v>
      </c>
      <c r="Y3" s="163"/>
      <c r="Z3" s="41" t="s">
        <v>55</v>
      </c>
      <c r="AA3" s="164" t="s">
        <v>116</v>
      </c>
      <c r="AB3" s="164"/>
      <c r="AC3" s="164"/>
      <c r="AD3" s="164"/>
      <c r="AE3" s="9" t="s">
        <v>39</v>
      </c>
      <c r="AF3" s="119" t="s">
        <v>57</v>
      </c>
      <c r="AG3" s="120"/>
      <c r="AH3" s="121"/>
      <c r="AI3" s="119" t="s">
        <v>58</v>
      </c>
      <c r="AJ3" s="121"/>
      <c r="AK3" s="168" t="s">
        <v>117</v>
      </c>
      <c r="AL3" s="168" t="s">
        <v>118</v>
      </c>
      <c r="AM3" s="168" t="s">
        <v>119</v>
      </c>
      <c r="AN3" s="165" t="s">
        <v>148</v>
      </c>
      <c r="AO3" s="166"/>
      <c r="AP3" s="166"/>
      <c r="AQ3" s="167"/>
      <c r="AR3" s="164" t="s">
        <v>69</v>
      </c>
      <c r="AS3" s="164"/>
      <c r="AT3" s="9" t="s">
        <v>70</v>
      </c>
      <c r="AU3" s="53" t="s">
        <v>71</v>
      </c>
      <c r="AV3" s="53" t="s">
        <v>73</v>
      </c>
      <c r="AW3" s="9" t="s">
        <v>126</v>
      </c>
      <c r="AX3" s="9" t="s">
        <v>128</v>
      </c>
    </row>
    <row r="4" spans="1:50" ht="57.65" customHeight="1" thickBot="1">
      <c r="A4" s="202"/>
      <c r="B4" s="71" t="s">
        <v>5</v>
      </c>
      <c r="C4" s="43" t="s">
        <v>6</v>
      </c>
      <c r="D4" s="42" t="s">
        <v>7</v>
      </c>
      <c r="E4" s="42" t="s">
        <v>90</v>
      </c>
      <c r="F4" s="212" t="s">
        <v>12</v>
      </c>
      <c r="G4" s="213"/>
      <c r="H4" s="43" t="s">
        <v>92</v>
      </c>
      <c r="I4" s="212" t="s">
        <v>14</v>
      </c>
      <c r="J4" s="213"/>
      <c r="K4" s="43" t="s">
        <v>98</v>
      </c>
      <c r="L4" s="210"/>
      <c r="M4" s="216"/>
      <c r="N4" s="205" t="s">
        <v>35</v>
      </c>
      <c r="O4" s="205"/>
      <c r="P4" s="205" t="s">
        <v>104</v>
      </c>
      <c r="Q4" s="205"/>
      <c r="R4" s="75" t="s">
        <v>36</v>
      </c>
      <c r="S4" s="76" t="s">
        <v>38</v>
      </c>
      <c r="T4" s="76" t="s">
        <v>39</v>
      </c>
      <c r="U4" s="75" t="s">
        <v>40</v>
      </c>
      <c r="V4" s="165" t="s">
        <v>132</v>
      </c>
      <c r="W4" s="166"/>
      <c r="X4" s="167"/>
      <c r="Y4" s="168" t="s">
        <v>114</v>
      </c>
      <c r="Z4" s="168" t="s">
        <v>115</v>
      </c>
      <c r="AA4" s="165" t="s">
        <v>136</v>
      </c>
      <c r="AB4" s="166"/>
      <c r="AC4" s="166"/>
      <c r="AD4" s="166"/>
      <c r="AE4" s="167"/>
      <c r="AF4" s="175" t="s">
        <v>142</v>
      </c>
      <c r="AG4" s="176"/>
      <c r="AH4" s="176"/>
      <c r="AI4" s="176"/>
      <c r="AJ4" s="177"/>
      <c r="AK4" s="183"/>
      <c r="AL4" s="183"/>
      <c r="AM4" s="183"/>
      <c r="AN4" s="168" t="s">
        <v>149</v>
      </c>
      <c r="AO4" s="168" t="s">
        <v>150</v>
      </c>
      <c r="AP4" s="168" t="s">
        <v>151</v>
      </c>
      <c r="AQ4" s="184" t="s">
        <v>152</v>
      </c>
      <c r="AR4" s="168" t="s">
        <v>120</v>
      </c>
      <c r="AS4" s="168" t="s">
        <v>121</v>
      </c>
      <c r="AT4" s="168" t="s">
        <v>122</v>
      </c>
      <c r="AU4" s="168" t="s">
        <v>123</v>
      </c>
      <c r="AV4" s="184" t="s">
        <v>124</v>
      </c>
      <c r="AW4" s="184" t="s">
        <v>127</v>
      </c>
      <c r="AX4" s="184" t="s">
        <v>129</v>
      </c>
    </row>
    <row r="5" spans="1:50" ht="158" thickBot="1">
      <c r="A5" s="202"/>
      <c r="B5" s="72" t="s">
        <v>82</v>
      </c>
      <c r="C5" s="70" t="s">
        <v>83</v>
      </c>
      <c r="D5" s="70" t="s">
        <v>89</v>
      </c>
      <c r="E5" s="70" t="s">
        <v>91</v>
      </c>
      <c r="F5" s="70" t="s">
        <v>94</v>
      </c>
      <c r="G5" s="70" t="s">
        <v>95</v>
      </c>
      <c r="H5" s="70" t="s">
        <v>93</v>
      </c>
      <c r="I5" s="70" t="s">
        <v>96</v>
      </c>
      <c r="J5" s="70" t="s">
        <v>97</v>
      </c>
      <c r="K5" s="70" t="s">
        <v>99</v>
      </c>
      <c r="L5" s="70" t="s">
        <v>100</v>
      </c>
      <c r="M5" s="70" t="s">
        <v>101</v>
      </c>
      <c r="N5" s="70" t="s">
        <v>102</v>
      </c>
      <c r="O5" s="70" t="s">
        <v>103</v>
      </c>
      <c r="P5" s="70" t="s">
        <v>105</v>
      </c>
      <c r="Q5" s="70" t="s">
        <v>106</v>
      </c>
      <c r="R5" s="70" t="s">
        <v>107</v>
      </c>
      <c r="S5" s="70" t="s">
        <v>108</v>
      </c>
      <c r="T5" s="70" t="s">
        <v>109</v>
      </c>
      <c r="U5" s="70" t="s">
        <v>110</v>
      </c>
      <c r="V5" s="54" t="s">
        <v>133</v>
      </c>
      <c r="W5" s="54" t="s">
        <v>134</v>
      </c>
      <c r="X5" s="54" t="s">
        <v>135</v>
      </c>
      <c r="Y5" s="183"/>
      <c r="Z5" s="183"/>
      <c r="AA5" s="54" t="s">
        <v>137</v>
      </c>
      <c r="AB5" s="54" t="s">
        <v>138</v>
      </c>
      <c r="AC5" s="54" t="s">
        <v>139</v>
      </c>
      <c r="AD5" s="54" t="s">
        <v>140</v>
      </c>
      <c r="AE5" s="54" t="s">
        <v>141</v>
      </c>
      <c r="AF5" s="54" t="s">
        <v>143</v>
      </c>
      <c r="AG5" s="54" t="s">
        <v>144</v>
      </c>
      <c r="AH5" s="54" t="s">
        <v>145</v>
      </c>
      <c r="AI5" s="54" t="s">
        <v>146</v>
      </c>
      <c r="AJ5" s="54" t="s">
        <v>147</v>
      </c>
      <c r="AK5" s="183"/>
      <c r="AL5" s="183"/>
      <c r="AM5" s="183"/>
      <c r="AN5" s="183"/>
      <c r="AO5" s="183"/>
      <c r="AP5" s="183"/>
      <c r="AQ5" s="168"/>
      <c r="AR5" s="183"/>
      <c r="AS5" s="221"/>
      <c r="AT5" s="221"/>
      <c r="AU5" s="221"/>
      <c r="AV5" s="168"/>
      <c r="AW5" s="168"/>
      <c r="AX5" s="168"/>
    </row>
    <row r="6" spans="1:50" ht="15" thickBot="1">
      <c r="A6" s="14" t="s">
        <v>161</v>
      </c>
      <c r="B6" s="78">
        <f>'Физ.разв. 2-3 г. Н.г.'!E15</f>
        <v>0</v>
      </c>
      <c r="C6" s="78">
        <f>'Физ.разв. 2-3 г. Н.г.'!F15</f>
        <v>0</v>
      </c>
      <c r="D6" s="78">
        <f>'Физ.разв. 2-3 г. Н.г.'!G15</f>
        <v>0</v>
      </c>
      <c r="E6" s="78">
        <f>'Физ.разв. 2-3 г. Н.г.'!J15</f>
        <v>0</v>
      </c>
      <c r="F6" s="78">
        <f>'Физ.разв. 2-3 г. Н.г.'!L15</f>
        <v>0</v>
      </c>
      <c r="G6" s="78">
        <f>'Физ.разв. 2-3 г. Н.г.'!M15</f>
        <v>0</v>
      </c>
      <c r="H6" s="78">
        <f>'Физ.разв. 2-3 г. Н.г.'!N15</f>
        <v>0</v>
      </c>
      <c r="I6" s="78">
        <f>'Физ.разв. 2-3 г. Н.г.'!O15</f>
        <v>0</v>
      </c>
      <c r="J6" s="78">
        <f>'Физ.разв. 2-3 г. Н.г.'!P15</f>
        <v>0</v>
      </c>
      <c r="K6" s="78">
        <f>'Физ.разв. 2-3 г. Н.г.'!Q15</f>
        <v>0</v>
      </c>
      <c r="L6" s="78">
        <f>'Физ.разв. 2-3 г. Н.г.'!T15</f>
        <v>0</v>
      </c>
      <c r="M6" s="78">
        <f>'Физ.разв. 2-3 г. Н.г.'!U15</f>
        <v>0</v>
      </c>
      <c r="N6" s="78">
        <f>'Соц.ком. 2-3 г. Н.г.'!E15</f>
        <v>0</v>
      </c>
      <c r="O6" s="78">
        <f>'Соц.ком. 2-3 г. Н.г.'!F15</f>
        <v>0</v>
      </c>
      <c r="P6" s="78">
        <f>'Соц.ком. 2-3 г. Н.г.'!G15</f>
        <v>0</v>
      </c>
      <c r="Q6" s="78">
        <f>'Соц.ком. 2-3 г. Н.г.'!H15</f>
        <v>0</v>
      </c>
      <c r="R6" s="78">
        <f>'Соц.ком. 2-3 г. Н.г.'!I15</f>
        <v>0</v>
      </c>
      <c r="S6" s="78">
        <f>'Соц.ком. 2-3 г. Н.г.'!K15</f>
        <v>0</v>
      </c>
      <c r="T6" s="78">
        <f>'Соц.ком. 2-3 г. Н.г.'!L15</f>
        <v>0</v>
      </c>
      <c r="U6" s="78">
        <f>'Соц.ком. 2-3 г. Н.г.'!M15</f>
        <v>0</v>
      </c>
      <c r="V6" s="78">
        <f>'Позн.разв. 2-3 г. Н.г.'!E16</f>
        <v>0</v>
      </c>
      <c r="W6" s="78">
        <f>'Позн.разв. 2-3 г. Н.г.'!F16</f>
        <v>0</v>
      </c>
      <c r="X6" s="78">
        <f>'Позн.разв. 2-3 г. Н.г.'!G16</f>
        <v>0</v>
      </c>
      <c r="Y6" s="78">
        <f>'Позн.разв. 2-3 г. Н.г.'!H16</f>
        <v>0</v>
      </c>
      <c r="Z6" s="78">
        <f>'Позн.разв. 2-3 г. Н.г.'!O16</f>
        <v>0</v>
      </c>
      <c r="AA6" s="78">
        <f>'Позн.разв. 2-3 г. Н.г.'!P16</f>
        <v>0</v>
      </c>
      <c r="AB6" s="78">
        <f>'Позн.разв. 2-3 г. Н.г.'!Q16</f>
        <v>0</v>
      </c>
      <c r="AC6" s="78">
        <f>'Позн.разв. 2-3 г. Н.г.'!R16</f>
        <v>0</v>
      </c>
      <c r="AD6" s="78">
        <f>'Позн.разв. 2-3 г. Н.г.'!S16</f>
        <v>0</v>
      </c>
      <c r="AE6" s="78">
        <f>'Позн.разв. 2-3 г. Н.г.'!T16</f>
        <v>0</v>
      </c>
      <c r="AF6" s="78">
        <f>'Позн.разв. 2-3 г. Н.г.'!U16</f>
        <v>0</v>
      </c>
      <c r="AG6" s="78">
        <f>'Позн.разв. 2-3 г. Н.г.'!V16</f>
        <v>0</v>
      </c>
      <c r="AH6" s="78">
        <f>'Позн.разв. 2-3 г. Н.г.'!W16</f>
        <v>0</v>
      </c>
      <c r="AI6" s="78">
        <f>'Позн.разв. 2-3 г. Н.г.'!X16</f>
        <v>0</v>
      </c>
      <c r="AJ6" s="78">
        <f>'Позн.разв. 2-3 г. Н.г.'!Y16</f>
        <v>0</v>
      </c>
      <c r="AK6" s="78">
        <f>'Реч.разв.к 2г Н.г.'!E17</f>
        <v>0</v>
      </c>
      <c r="AL6" s="78">
        <f>'Реч.разв.к 2г Н.г.'!F17</f>
        <v>0</v>
      </c>
      <c r="AM6" s="78">
        <f>'Реч.разв.к 2г Н.г.'!G17</f>
        <v>0</v>
      </c>
      <c r="AN6" s="78">
        <f>'Реч.разв.к 2г Н.г.'!H17</f>
        <v>0</v>
      </c>
      <c r="AO6" s="78">
        <f>'Реч.разв.к 2г Н.г.'!I17</f>
        <v>0</v>
      </c>
      <c r="AP6" s="78">
        <f>'Реч.разв.к 2г Н.г.'!J17</f>
        <v>0</v>
      </c>
      <c r="AQ6" s="78">
        <f>'Реч.разв.к 2г Н.г.'!K17</f>
        <v>0</v>
      </c>
      <c r="AR6" s="78">
        <f>'Худ.эст.к 2г Н.г.'!E17</f>
        <v>0</v>
      </c>
      <c r="AS6" s="78">
        <f>'Худ.эст.к 2г Н.г.'!F17</f>
        <v>0</v>
      </c>
      <c r="AT6" s="78">
        <f>'Худ.эст.к 2г Н.г.'!G17</f>
        <v>0</v>
      </c>
      <c r="AU6" s="78">
        <f>'Худ.эст.к 2г Н.г.'!H17</f>
        <v>0</v>
      </c>
      <c r="AV6" s="78">
        <f>'Худ.эст.к 2г Н.г.'!J17</f>
        <v>0</v>
      </c>
      <c r="AW6" s="78">
        <f>'Худ.эст.к 2г Н.г.'!L17</f>
        <v>0</v>
      </c>
      <c r="AX6" s="78">
        <f>'Худ.эст.к 2г Н.г.'!M17</f>
        <v>0</v>
      </c>
    </row>
    <row r="7" spans="1:50" ht="15" thickBot="1">
      <c r="A7" s="14" t="s">
        <v>162</v>
      </c>
      <c r="B7" s="78">
        <f>'Физ.разв. 2-3 г. К.г. '!E15</f>
        <v>0</v>
      </c>
      <c r="C7" s="78">
        <f>'Физ.разв. 2-3 г. К.г. '!F15</f>
        <v>0</v>
      </c>
      <c r="D7" s="78">
        <f>'Физ.разв. 2-3 г. К.г. '!G15</f>
        <v>0</v>
      </c>
      <c r="E7" s="78">
        <f>'Физ.разв. 2-3 г. К.г. '!J15</f>
        <v>0</v>
      </c>
      <c r="F7" s="78">
        <f>'Физ.разв. 2-3 г. К.г. '!L15</f>
        <v>0</v>
      </c>
      <c r="G7" s="78">
        <f>'Физ.разв. 2-3 г. К.г. '!M15</f>
        <v>0</v>
      </c>
      <c r="H7" s="78">
        <f>'Физ.разв. 2-3 г. К.г. '!N15</f>
        <v>0</v>
      </c>
      <c r="I7" s="78">
        <f>'Физ.разв. 2-3 г. К.г. '!O15</f>
        <v>0</v>
      </c>
      <c r="J7" s="78">
        <f>'Физ.разв. 2-3 г. К.г. '!P15</f>
        <v>0</v>
      </c>
      <c r="K7" s="78">
        <f>'Физ.разв. 2-3 г. К.г. '!Q15</f>
        <v>0</v>
      </c>
      <c r="L7" s="78">
        <f>'Физ.разв. 2-3 г. К.г. '!T15</f>
        <v>0</v>
      </c>
      <c r="M7" s="78">
        <f>'Физ.разв. 2-3 г. К.г. '!U15</f>
        <v>0</v>
      </c>
      <c r="N7" s="78">
        <f>'Соц.ком. 2-3 г. К.г.'!E15</f>
        <v>0</v>
      </c>
      <c r="O7" s="78">
        <f>'Соц.ком. 2-3 г. К.г.'!F15</f>
        <v>0</v>
      </c>
      <c r="P7" s="78">
        <f>'Соц.ком. 2-3 г. К.г.'!G15</f>
        <v>0</v>
      </c>
      <c r="Q7" s="78">
        <f>'Соц.ком. 2-3 г. К.г.'!H15</f>
        <v>0</v>
      </c>
      <c r="R7" s="78">
        <f>'Соц.ком. 2-3 г. К.г.'!I15</f>
        <v>0</v>
      </c>
      <c r="S7" s="78">
        <f>'Соц.ком. 2-3 г. К.г.'!K15</f>
        <v>0</v>
      </c>
      <c r="T7" s="78">
        <f>'Соц.ком. 2-3 г. К.г.'!L15</f>
        <v>0</v>
      </c>
      <c r="U7" s="78">
        <f>'Соц.ком. 2-3 г. К.г.'!M15</f>
        <v>0</v>
      </c>
      <c r="V7" s="78">
        <f>'Позн.разв. 2-3 г. К.г.'!E16</f>
        <v>0</v>
      </c>
      <c r="W7" s="78">
        <f>'Позн.разв. 2-3 г. К.г.'!F16</f>
        <v>0</v>
      </c>
      <c r="X7" s="78">
        <f>'Позн.разв. 2-3 г. К.г.'!G16</f>
        <v>0</v>
      </c>
      <c r="Y7" s="78">
        <f>'Позн.разв. 2-3 г. К.г.'!H16</f>
        <v>0</v>
      </c>
      <c r="Z7" s="78">
        <f>'Позн.разв. 2-3 г. К.г.'!O16</f>
        <v>0</v>
      </c>
      <c r="AA7" s="78">
        <f>'Позн.разв. 2-3 г. К.г.'!P16</f>
        <v>0</v>
      </c>
      <c r="AB7" s="78">
        <f>'Позн.разв. 2-3 г. К.г.'!Q16</f>
        <v>0</v>
      </c>
      <c r="AC7" s="78">
        <f>'Позн.разв. 2-3 г. К.г.'!R16</f>
        <v>0</v>
      </c>
      <c r="AD7" s="78">
        <f>'Позн.разв. 2-3 г. К.г.'!S16</f>
        <v>0</v>
      </c>
      <c r="AE7" s="78">
        <f>'Позн.разв. 2-3 г. К.г.'!T16</f>
        <v>0</v>
      </c>
      <c r="AF7" s="78">
        <f>'Позн.разв. 2-3 г. К.г.'!U16</f>
        <v>0</v>
      </c>
      <c r="AG7" s="78">
        <f>'Позн.разв. 2-3 г. К.г.'!V16</f>
        <v>0</v>
      </c>
      <c r="AH7" s="78">
        <f>'Позн.разв. 2-3 г. К.г.'!W16</f>
        <v>0</v>
      </c>
      <c r="AI7" s="78">
        <f>'Позн.разв. 2-3 г. К.г.'!X16</f>
        <v>0</v>
      </c>
      <c r="AJ7" s="78">
        <f>'Позн.разв. 2-3 г. К.г.'!Y16</f>
        <v>0</v>
      </c>
      <c r="AK7" s="78">
        <f>'Реч.разв.к 2г К.г.'!E17</f>
        <v>0</v>
      </c>
      <c r="AL7" s="78">
        <f>'Реч.разв.к 2г К.г.'!F17</f>
        <v>0</v>
      </c>
      <c r="AM7" s="78">
        <f>'Реч.разв.к 2г К.г.'!G17</f>
        <v>0</v>
      </c>
      <c r="AN7" s="78">
        <f>'Реч.разв.к 2г К.г.'!H17</f>
        <v>0</v>
      </c>
      <c r="AO7" s="78">
        <f>'Реч.разв.к 2г К.г.'!I17</f>
        <v>0</v>
      </c>
      <c r="AP7" s="78">
        <f>'Реч.разв.к 2г К.г.'!J17</f>
        <v>0</v>
      </c>
      <c r="AQ7" s="78">
        <f>'Реч.разв.к 2г К.г.'!K17</f>
        <v>0</v>
      </c>
      <c r="AR7" s="78">
        <f>'Худ.эст.к 2г К.г.'!E17</f>
        <v>0</v>
      </c>
      <c r="AS7" s="78">
        <f>'Худ.эст.к 2г К.г.'!F17</f>
        <v>0</v>
      </c>
      <c r="AT7" s="78">
        <f>'Худ.эст.к 2г К.г.'!G17</f>
        <v>0</v>
      </c>
      <c r="AU7" s="78">
        <f>'Худ.эст.к 2г К.г.'!H17</f>
        <v>0</v>
      </c>
      <c r="AV7" s="78">
        <f>'Худ.эст.к 2г К.г.'!J17</f>
        <v>0</v>
      </c>
      <c r="AW7" s="78">
        <f>'Худ.эст.к 2г К.г.'!L17</f>
        <v>0</v>
      </c>
      <c r="AX7" s="78">
        <f>'Худ.эст.к 2г К.г.'!M17</f>
        <v>0</v>
      </c>
    </row>
  </sheetData>
  <mergeCells count="48">
    <mergeCell ref="AW4:AW5"/>
    <mergeCell ref="AR4:AR5"/>
    <mergeCell ref="AS4:AS5"/>
    <mergeCell ref="AT4:AT5"/>
    <mergeCell ref="AU4:AU5"/>
    <mergeCell ref="AV4:AV5"/>
    <mergeCell ref="AQ4:AQ5"/>
    <mergeCell ref="AR1:AX1"/>
    <mergeCell ref="AR2:AV2"/>
    <mergeCell ref="AW2:AX2"/>
    <mergeCell ref="AR3:AS3"/>
    <mergeCell ref="AK1:AQ1"/>
    <mergeCell ref="AK2:AM2"/>
    <mergeCell ref="AN2:AQ2"/>
    <mergeCell ref="AK3:AK5"/>
    <mergeCell ref="AL3:AL5"/>
    <mergeCell ref="AM3:AM5"/>
    <mergeCell ref="AN3:AQ3"/>
    <mergeCell ref="AN4:AN5"/>
    <mergeCell ref="AO4:AO5"/>
    <mergeCell ref="AP4:AP5"/>
    <mergeCell ref="AX4:AX5"/>
    <mergeCell ref="V4:X4"/>
    <mergeCell ref="Y4:Y5"/>
    <mergeCell ref="Z4:Z5"/>
    <mergeCell ref="AA4:AE4"/>
    <mergeCell ref="AF4:AJ4"/>
    <mergeCell ref="N2:U2"/>
    <mergeCell ref="N3:U3"/>
    <mergeCell ref="N4:O4"/>
    <mergeCell ref="P4:Q4"/>
    <mergeCell ref="B2:M2"/>
    <mergeCell ref="M3:M4"/>
    <mergeCell ref="V1:AJ1"/>
    <mergeCell ref="V2:X2"/>
    <mergeCell ref="Y2:Y3"/>
    <mergeCell ref="Z2:AE2"/>
    <mergeCell ref="AF2:AJ2"/>
    <mergeCell ref="AA3:AD3"/>
    <mergeCell ref="AF3:AH3"/>
    <mergeCell ref="AI3:AJ3"/>
    <mergeCell ref="A3:A5"/>
    <mergeCell ref="B3:E3"/>
    <mergeCell ref="F3:H3"/>
    <mergeCell ref="I3:K3"/>
    <mergeCell ref="L3:L4"/>
    <mergeCell ref="F4:G4"/>
    <mergeCell ref="I4:J4"/>
  </mergeCells>
  <conditionalFormatting sqref="B6:AX7">
    <cfRule type="containsText" dxfId="499" priority="8" operator="containsText" text="2">
      <formula>NOT(ISERROR(SEARCH("2",B6)))</formula>
    </cfRule>
    <cfRule type="containsText" dxfId="498" priority="9" operator="containsText" text="1">
      <formula>NOT(ISERROR(SEARCH("1",B6)))</formula>
    </cfRule>
    <cfRule type="containsText" dxfId="497" priority="10" operator="containsText" text="0">
      <formula>NOT(ISERROR(SEARCH("0",B6)))</formula>
    </cfRule>
  </conditionalFormatting>
  <conditionalFormatting sqref="B6:AX7">
    <cfRule type="containsText" dxfId="493" priority="5" operator="containsText" text="2">
      <formula>NOT(ISERROR(SEARCH("2",B6)))</formula>
    </cfRule>
    <cfRule type="containsText" dxfId="492" priority="6" operator="containsText" text="1">
      <formula>NOT(ISERROR(SEARCH("1",B6)))</formula>
    </cfRule>
    <cfRule type="containsText" dxfId="491" priority="7" operator="containsText" text="0">
      <formula>NOT(ISERROR(SEARCH("0",B6)))</formula>
    </cfRule>
  </conditionalFormatting>
  <conditionalFormatting sqref="B6:AX7">
    <cfRule type="cellIs" dxfId="487" priority="1" operator="between">
      <formula>1.8</formula>
      <formula>2</formula>
    </cfRule>
    <cfRule type="cellIs" dxfId="486" priority="2" operator="between">
      <formula>1.8</formula>
      <formula>2</formula>
    </cfRule>
    <cfRule type="cellIs" dxfId="485" priority="3" operator="between">
      <formula>1</formula>
      <formula>1.7</formula>
    </cfRule>
    <cfRule type="cellIs" dxfId="484" priority="4" operator="between">
      <formula>0</formula>
      <formula>0.9</formula>
    </cfRule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AX7"/>
  <sheetViews>
    <sheetView workbookViewId="0">
      <selection activeCell="C6" sqref="C6:D7"/>
    </sheetView>
  </sheetViews>
  <sheetFormatPr defaultRowHeight="14.5"/>
  <cols>
    <col min="1" max="1" width="11" customWidth="1"/>
    <col min="2" max="43" width="8.90625" customWidth="1"/>
  </cols>
  <sheetData>
    <row r="1" spans="1:50" ht="15" thickBot="1">
      <c r="V1" s="203" t="s">
        <v>189</v>
      </c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9" t="s">
        <v>193</v>
      </c>
      <c r="AL1" s="220"/>
      <c r="AM1" s="220"/>
      <c r="AN1" s="220"/>
      <c r="AO1" s="220"/>
      <c r="AP1" s="220"/>
      <c r="AQ1" s="220"/>
      <c r="AR1" s="219" t="s">
        <v>194</v>
      </c>
      <c r="AS1" s="220"/>
      <c r="AT1" s="220"/>
      <c r="AU1" s="220"/>
      <c r="AV1" s="220"/>
      <c r="AW1" s="220"/>
      <c r="AX1" s="220"/>
    </row>
    <row r="2" spans="1:50" ht="31.25" customHeight="1" thickBot="1">
      <c r="B2" s="220" t="s">
        <v>175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2"/>
      <c r="N2" s="203" t="s">
        <v>176</v>
      </c>
      <c r="O2" s="203"/>
      <c r="P2" s="203"/>
      <c r="Q2" s="203"/>
      <c r="R2" s="203"/>
      <c r="S2" s="203"/>
      <c r="T2" s="203"/>
      <c r="U2" s="203"/>
      <c r="V2" s="163" t="s">
        <v>45</v>
      </c>
      <c r="W2" s="206"/>
      <c r="X2" s="215"/>
      <c r="Y2" s="216" t="s">
        <v>46</v>
      </c>
      <c r="Z2" s="135"/>
      <c r="AA2" s="135"/>
      <c r="AB2" s="135"/>
      <c r="AC2" s="135"/>
      <c r="AD2" s="135"/>
      <c r="AE2" s="135"/>
      <c r="AF2" s="163" t="s">
        <v>56</v>
      </c>
      <c r="AG2" s="206"/>
      <c r="AH2" s="206"/>
      <c r="AI2" s="206"/>
      <c r="AJ2" s="215"/>
      <c r="AK2" s="119" t="s">
        <v>60</v>
      </c>
      <c r="AL2" s="120"/>
      <c r="AM2" s="121"/>
      <c r="AN2" s="119" t="s">
        <v>61</v>
      </c>
      <c r="AO2" s="120"/>
      <c r="AP2" s="120"/>
      <c r="AQ2" s="121"/>
      <c r="AR2" s="197" t="s">
        <v>68</v>
      </c>
      <c r="AS2" s="198"/>
      <c r="AT2" s="198"/>
      <c r="AU2" s="198"/>
      <c r="AV2" s="198"/>
      <c r="AW2" s="217" t="s">
        <v>125</v>
      </c>
      <c r="AX2" s="218"/>
    </row>
    <row r="3" spans="1:50" ht="46.25" customHeight="1" thickBot="1">
      <c r="A3" s="202">
        <f>Список!B10</f>
        <v>0</v>
      </c>
      <c r="B3" s="120" t="s">
        <v>4</v>
      </c>
      <c r="C3" s="120"/>
      <c r="D3" s="120"/>
      <c r="E3" s="120"/>
      <c r="F3" s="129" t="s">
        <v>11</v>
      </c>
      <c r="G3" s="130"/>
      <c r="H3" s="131"/>
      <c r="I3" s="129" t="s">
        <v>13</v>
      </c>
      <c r="J3" s="130"/>
      <c r="K3" s="130"/>
      <c r="L3" s="132" t="s">
        <v>17</v>
      </c>
      <c r="M3" s="134" t="s">
        <v>18</v>
      </c>
      <c r="N3" s="205" t="s">
        <v>34</v>
      </c>
      <c r="O3" s="205"/>
      <c r="P3" s="205"/>
      <c r="Q3" s="205"/>
      <c r="R3" s="205"/>
      <c r="S3" s="205"/>
      <c r="T3" s="205"/>
      <c r="U3" s="205"/>
      <c r="V3" s="53" t="s">
        <v>111</v>
      </c>
      <c r="W3" s="53" t="s">
        <v>112</v>
      </c>
      <c r="X3" s="53" t="s">
        <v>113</v>
      </c>
      <c r="Y3" s="163"/>
      <c r="Z3" s="41" t="s">
        <v>55</v>
      </c>
      <c r="AA3" s="164" t="s">
        <v>116</v>
      </c>
      <c r="AB3" s="164"/>
      <c r="AC3" s="164"/>
      <c r="AD3" s="164"/>
      <c r="AE3" s="9" t="s">
        <v>39</v>
      </c>
      <c r="AF3" s="119" t="s">
        <v>57</v>
      </c>
      <c r="AG3" s="120"/>
      <c r="AH3" s="121"/>
      <c r="AI3" s="119" t="s">
        <v>58</v>
      </c>
      <c r="AJ3" s="121"/>
      <c r="AK3" s="168" t="s">
        <v>117</v>
      </c>
      <c r="AL3" s="168" t="s">
        <v>118</v>
      </c>
      <c r="AM3" s="168" t="s">
        <v>119</v>
      </c>
      <c r="AN3" s="165" t="s">
        <v>148</v>
      </c>
      <c r="AO3" s="166"/>
      <c r="AP3" s="166"/>
      <c r="AQ3" s="167"/>
      <c r="AR3" s="164" t="s">
        <v>69</v>
      </c>
      <c r="AS3" s="164"/>
      <c r="AT3" s="9" t="s">
        <v>70</v>
      </c>
      <c r="AU3" s="53" t="s">
        <v>71</v>
      </c>
      <c r="AV3" s="53" t="s">
        <v>73</v>
      </c>
      <c r="AW3" s="9" t="s">
        <v>126</v>
      </c>
      <c r="AX3" s="9" t="s">
        <v>128</v>
      </c>
    </row>
    <row r="4" spans="1:50" ht="57.65" customHeight="1" thickBot="1">
      <c r="A4" s="202"/>
      <c r="B4" s="71" t="s">
        <v>5</v>
      </c>
      <c r="C4" s="43" t="s">
        <v>6</v>
      </c>
      <c r="D4" s="42" t="s">
        <v>7</v>
      </c>
      <c r="E4" s="42" t="s">
        <v>90</v>
      </c>
      <c r="F4" s="212" t="s">
        <v>12</v>
      </c>
      <c r="G4" s="213"/>
      <c r="H4" s="43" t="s">
        <v>92</v>
      </c>
      <c r="I4" s="212" t="s">
        <v>14</v>
      </c>
      <c r="J4" s="213"/>
      <c r="K4" s="43" t="s">
        <v>98</v>
      </c>
      <c r="L4" s="210"/>
      <c r="M4" s="216"/>
      <c r="N4" s="205" t="s">
        <v>35</v>
      </c>
      <c r="O4" s="205"/>
      <c r="P4" s="205" t="s">
        <v>104</v>
      </c>
      <c r="Q4" s="205"/>
      <c r="R4" s="75" t="s">
        <v>36</v>
      </c>
      <c r="S4" s="76" t="s">
        <v>38</v>
      </c>
      <c r="T4" s="76" t="s">
        <v>39</v>
      </c>
      <c r="U4" s="75" t="s">
        <v>40</v>
      </c>
      <c r="V4" s="165" t="s">
        <v>132</v>
      </c>
      <c r="W4" s="166"/>
      <c r="X4" s="167"/>
      <c r="Y4" s="168" t="s">
        <v>114</v>
      </c>
      <c r="Z4" s="168" t="s">
        <v>115</v>
      </c>
      <c r="AA4" s="165" t="s">
        <v>136</v>
      </c>
      <c r="AB4" s="166"/>
      <c r="AC4" s="166"/>
      <c r="AD4" s="166"/>
      <c r="AE4" s="167"/>
      <c r="AF4" s="175" t="s">
        <v>142</v>
      </c>
      <c r="AG4" s="176"/>
      <c r="AH4" s="176"/>
      <c r="AI4" s="176"/>
      <c r="AJ4" s="177"/>
      <c r="AK4" s="183"/>
      <c r="AL4" s="183"/>
      <c r="AM4" s="183"/>
      <c r="AN4" s="168" t="s">
        <v>149</v>
      </c>
      <c r="AO4" s="168" t="s">
        <v>150</v>
      </c>
      <c r="AP4" s="168" t="s">
        <v>151</v>
      </c>
      <c r="AQ4" s="184" t="s">
        <v>152</v>
      </c>
      <c r="AR4" s="168" t="s">
        <v>120</v>
      </c>
      <c r="AS4" s="168" t="s">
        <v>121</v>
      </c>
      <c r="AT4" s="168" t="s">
        <v>122</v>
      </c>
      <c r="AU4" s="168" t="s">
        <v>123</v>
      </c>
      <c r="AV4" s="184" t="s">
        <v>124</v>
      </c>
      <c r="AW4" s="184" t="s">
        <v>127</v>
      </c>
      <c r="AX4" s="184" t="s">
        <v>129</v>
      </c>
    </row>
    <row r="5" spans="1:50" ht="158" thickBot="1">
      <c r="A5" s="202"/>
      <c r="B5" s="72" t="s">
        <v>82</v>
      </c>
      <c r="C5" s="70" t="s">
        <v>83</v>
      </c>
      <c r="D5" s="70" t="s">
        <v>89</v>
      </c>
      <c r="E5" s="70" t="s">
        <v>91</v>
      </c>
      <c r="F5" s="70" t="s">
        <v>94</v>
      </c>
      <c r="G5" s="70" t="s">
        <v>95</v>
      </c>
      <c r="H5" s="70" t="s">
        <v>93</v>
      </c>
      <c r="I5" s="70" t="s">
        <v>96</v>
      </c>
      <c r="J5" s="70" t="s">
        <v>97</v>
      </c>
      <c r="K5" s="70" t="s">
        <v>99</v>
      </c>
      <c r="L5" s="70" t="s">
        <v>100</v>
      </c>
      <c r="M5" s="70" t="s">
        <v>101</v>
      </c>
      <c r="N5" s="70" t="s">
        <v>102</v>
      </c>
      <c r="O5" s="70" t="s">
        <v>103</v>
      </c>
      <c r="P5" s="70" t="s">
        <v>105</v>
      </c>
      <c r="Q5" s="70" t="s">
        <v>106</v>
      </c>
      <c r="R5" s="70" t="s">
        <v>107</v>
      </c>
      <c r="S5" s="70" t="s">
        <v>108</v>
      </c>
      <c r="T5" s="70" t="s">
        <v>109</v>
      </c>
      <c r="U5" s="70" t="s">
        <v>110</v>
      </c>
      <c r="V5" s="54" t="s">
        <v>133</v>
      </c>
      <c r="W5" s="54" t="s">
        <v>134</v>
      </c>
      <c r="X5" s="54" t="s">
        <v>135</v>
      </c>
      <c r="Y5" s="183"/>
      <c r="Z5" s="183"/>
      <c r="AA5" s="54" t="s">
        <v>137</v>
      </c>
      <c r="AB5" s="54" t="s">
        <v>138</v>
      </c>
      <c r="AC5" s="54" t="s">
        <v>139</v>
      </c>
      <c r="AD5" s="54" t="s">
        <v>140</v>
      </c>
      <c r="AE5" s="54" t="s">
        <v>141</v>
      </c>
      <c r="AF5" s="54" t="s">
        <v>143</v>
      </c>
      <c r="AG5" s="54" t="s">
        <v>144</v>
      </c>
      <c r="AH5" s="54" t="s">
        <v>145</v>
      </c>
      <c r="AI5" s="54" t="s">
        <v>146</v>
      </c>
      <c r="AJ5" s="54" t="s">
        <v>147</v>
      </c>
      <c r="AK5" s="183"/>
      <c r="AL5" s="183"/>
      <c r="AM5" s="183"/>
      <c r="AN5" s="183"/>
      <c r="AO5" s="183"/>
      <c r="AP5" s="183"/>
      <c r="AQ5" s="168"/>
      <c r="AR5" s="183"/>
      <c r="AS5" s="221"/>
      <c r="AT5" s="221"/>
      <c r="AU5" s="221"/>
      <c r="AV5" s="168"/>
      <c r="AW5" s="168"/>
      <c r="AX5" s="168"/>
    </row>
    <row r="6" spans="1:50" ht="15" thickBot="1">
      <c r="A6" s="14" t="s">
        <v>161</v>
      </c>
      <c r="B6" s="78">
        <f>'Физ.разв. 2-3 г. Н.г.'!E16</f>
        <v>0</v>
      </c>
      <c r="C6" s="78">
        <f>'Физ.разв. 2-3 г. Н.г.'!F16</f>
        <v>0</v>
      </c>
      <c r="D6" s="78">
        <f>'Физ.разв. 2-3 г. Н.г.'!G16</f>
        <v>0</v>
      </c>
      <c r="E6" s="78">
        <f>'Физ.разв. 2-3 г. Н.г.'!J16</f>
        <v>0</v>
      </c>
      <c r="F6" s="78">
        <f>'Физ.разв. 2-3 г. Н.г.'!L16</f>
        <v>0</v>
      </c>
      <c r="G6" s="78">
        <f>'Физ.разв. 2-3 г. Н.г.'!M16</f>
        <v>0</v>
      </c>
      <c r="H6" s="78">
        <f>'Физ.разв. 2-3 г. Н.г.'!N16</f>
        <v>0</v>
      </c>
      <c r="I6" s="78">
        <f>'Физ.разв. 2-3 г. Н.г.'!O16</f>
        <v>0</v>
      </c>
      <c r="J6" s="78">
        <f>'Физ.разв. 2-3 г. Н.г.'!P16</f>
        <v>0</v>
      </c>
      <c r="K6" s="78">
        <f>'Физ.разв. 2-3 г. Н.г.'!Q16</f>
        <v>0</v>
      </c>
      <c r="L6" s="78">
        <f>'Физ.разв. 2-3 г. Н.г.'!T16</f>
        <v>0</v>
      </c>
      <c r="M6" s="78">
        <f>'Физ.разв. 2-3 г. Н.г.'!U16</f>
        <v>0</v>
      </c>
      <c r="N6" s="78">
        <f>'Соц.ком. 2-3 г. Н.г.'!E16</f>
        <v>0</v>
      </c>
      <c r="O6" s="78">
        <f>'Соц.ком. 2-3 г. Н.г.'!F16</f>
        <v>0</v>
      </c>
      <c r="P6" s="78">
        <f>'Соц.ком. 2-3 г. Н.г.'!G16</f>
        <v>0</v>
      </c>
      <c r="Q6" s="78">
        <f>'Соц.ком. 2-3 г. Н.г.'!H16</f>
        <v>0</v>
      </c>
      <c r="R6" s="78">
        <f>'Соц.ком. 2-3 г. Н.г.'!I16</f>
        <v>0</v>
      </c>
      <c r="S6" s="78">
        <f>'Соц.ком. 2-3 г. Н.г.'!K16</f>
        <v>0</v>
      </c>
      <c r="T6" s="78">
        <f>'Соц.ком. 2-3 г. Н.г.'!L16</f>
        <v>0</v>
      </c>
      <c r="U6" s="78">
        <f>'Соц.ком. 2-3 г. Н.г.'!M16</f>
        <v>0</v>
      </c>
      <c r="V6" s="78">
        <f>'Позн.разв. 2-3 г. Н.г.'!E17</f>
        <v>0</v>
      </c>
      <c r="W6" s="78">
        <f>'Позн.разв. 2-3 г. Н.г.'!F17</f>
        <v>0</v>
      </c>
      <c r="X6" s="78">
        <f>'Позн.разв. 2-3 г. Н.г.'!G17</f>
        <v>0</v>
      </c>
      <c r="Y6" s="78">
        <f>'Позн.разв. 2-3 г. Н.г.'!H17</f>
        <v>0</v>
      </c>
      <c r="Z6" s="78">
        <f>'Позн.разв. 2-3 г. Н.г.'!O17</f>
        <v>0</v>
      </c>
      <c r="AA6" s="78">
        <f>'Позн.разв. 2-3 г. Н.г.'!P17</f>
        <v>0</v>
      </c>
      <c r="AB6" s="78">
        <f>'Позн.разв. 2-3 г. Н.г.'!Q17</f>
        <v>0</v>
      </c>
      <c r="AC6" s="78">
        <f>'Позн.разв. 2-3 г. Н.г.'!R17</f>
        <v>0</v>
      </c>
      <c r="AD6" s="78">
        <f>'Позн.разв. 2-3 г. Н.г.'!S17</f>
        <v>0</v>
      </c>
      <c r="AE6" s="78">
        <f>'Позн.разв. 2-3 г. Н.г.'!T17</f>
        <v>0</v>
      </c>
      <c r="AF6" s="78">
        <f>'Позн.разв. 2-3 г. Н.г.'!U17</f>
        <v>0</v>
      </c>
      <c r="AG6" s="78">
        <f>'Позн.разв. 2-3 г. Н.г.'!V17</f>
        <v>0</v>
      </c>
      <c r="AH6" s="78">
        <f>'Позн.разв. 2-3 г. Н.г.'!W17</f>
        <v>0</v>
      </c>
      <c r="AI6" s="78">
        <f>'Позн.разв. 2-3 г. Н.г.'!X17</f>
        <v>0</v>
      </c>
      <c r="AJ6" s="78">
        <f>'Позн.разв. 2-3 г. Н.г.'!Y17</f>
        <v>0</v>
      </c>
      <c r="AK6" s="78">
        <f>'Реч.разв.к 2г Н.г.'!E18</f>
        <v>0</v>
      </c>
      <c r="AL6" s="78">
        <f>'Реч.разв.к 2г Н.г.'!F18</f>
        <v>0</v>
      </c>
      <c r="AM6" s="78">
        <f>'Реч.разв.к 2г Н.г.'!G18</f>
        <v>0</v>
      </c>
      <c r="AN6" s="78">
        <f>'Реч.разв.к 2г Н.г.'!H18</f>
        <v>0</v>
      </c>
      <c r="AO6" s="78">
        <f>'Реч.разв.к 2г Н.г.'!I18</f>
        <v>0</v>
      </c>
      <c r="AP6" s="78">
        <f>'Реч.разв.к 2г Н.г.'!J18</f>
        <v>0</v>
      </c>
      <c r="AQ6" s="78">
        <f>'Реч.разв.к 2г Н.г.'!K18</f>
        <v>0</v>
      </c>
      <c r="AR6" s="78">
        <f>'Худ.эст.к 2г Н.г.'!E18</f>
        <v>0</v>
      </c>
      <c r="AS6" s="78">
        <f>'Худ.эст.к 2г Н.г.'!F18</f>
        <v>0</v>
      </c>
      <c r="AT6" s="78">
        <f>'Худ.эст.к 2г Н.г.'!G18</f>
        <v>0</v>
      </c>
      <c r="AU6" s="78">
        <f>'Худ.эст.к 2г Н.г.'!H18</f>
        <v>0</v>
      </c>
      <c r="AV6" s="78">
        <f>'Худ.эст.к 2г Н.г.'!J18</f>
        <v>0</v>
      </c>
      <c r="AW6" s="78">
        <f>'Худ.эст.к 2г Н.г.'!L18</f>
        <v>0</v>
      </c>
      <c r="AX6" s="78">
        <f>'Худ.эст.к 2г Н.г.'!M18</f>
        <v>0</v>
      </c>
    </row>
    <row r="7" spans="1:50" ht="15" thickBot="1">
      <c r="A7" s="14" t="s">
        <v>162</v>
      </c>
      <c r="B7" s="78">
        <f>'Физ.разв. 2-3 г. К.г. '!E16</f>
        <v>0</v>
      </c>
      <c r="C7" s="78">
        <f>'Физ.разв. 2-3 г. К.г. '!F16</f>
        <v>0</v>
      </c>
      <c r="D7" s="78">
        <f>'Физ.разв. 2-3 г. К.г. '!G16</f>
        <v>0</v>
      </c>
      <c r="E7" s="78">
        <f>'Физ.разв. 2-3 г. К.г. '!J16</f>
        <v>0</v>
      </c>
      <c r="F7" s="78">
        <f>'Физ.разв. 2-3 г. К.г. '!L16</f>
        <v>0</v>
      </c>
      <c r="G7" s="78">
        <f>'Физ.разв. 2-3 г. К.г. '!M16</f>
        <v>0</v>
      </c>
      <c r="H7" s="78">
        <f>'Физ.разв. 2-3 г. К.г. '!N16</f>
        <v>0</v>
      </c>
      <c r="I7" s="78">
        <f>'Физ.разв. 2-3 г. К.г. '!O16</f>
        <v>0</v>
      </c>
      <c r="J7" s="78">
        <f>'Физ.разв. 2-3 г. К.г. '!P16</f>
        <v>0</v>
      </c>
      <c r="K7" s="78">
        <f>'Физ.разв. 2-3 г. К.г. '!Q16</f>
        <v>0</v>
      </c>
      <c r="L7" s="78">
        <f>'Физ.разв. 2-3 г. К.г. '!T16</f>
        <v>0</v>
      </c>
      <c r="M7" s="78">
        <f>'Физ.разв. 2-3 г. К.г. '!U16</f>
        <v>0</v>
      </c>
      <c r="N7" s="78">
        <f>'Соц.ком. 2-3 г. К.г.'!E16</f>
        <v>0</v>
      </c>
      <c r="O7" s="78">
        <f>'Соц.ком. 2-3 г. К.г.'!F16</f>
        <v>0</v>
      </c>
      <c r="P7" s="78">
        <f>'Соц.ком. 2-3 г. К.г.'!G16</f>
        <v>0</v>
      </c>
      <c r="Q7" s="78">
        <f>'Соц.ком. 2-3 г. К.г.'!H16</f>
        <v>0</v>
      </c>
      <c r="R7" s="78">
        <f>'Соц.ком. 2-3 г. К.г.'!I16</f>
        <v>0</v>
      </c>
      <c r="S7" s="78">
        <f>'Соц.ком. 2-3 г. К.г.'!K16</f>
        <v>0</v>
      </c>
      <c r="T7" s="78">
        <f>'Соц.ком. 2-3 г. К.г.'!L16</f>
        <v>0</v>
      </c>
      <c r="U7" s="78">
        <f>'Соц.ком. 2-3 г. К.г.'!M16</f>
        <v>0</v>
      </c>
      <c r="V7" s="78">
        <f>'Позн.разв. 2-3 г. К.г.'!E17</f>
        <v>0</v>
      </c>
      <c r="W7" s="78">
        <f>'Позн.разв. 2-3 г. К.г.'!F17</f>
        <v>0</v>
      </c>
      <c r="X7" s="78">
        <f>'Позн.разв. 2-3 г. К.г.'!G17</f>
        <v>0</v>
      </c>
      <c r="Y7" s="78">
        <f>'Позн.разв. 2-3 г. К.г.'!H17</f>
        <v>0</v>
      </c>
      <c r="Z7" s="78">
        <f>'Позн.разв. 2-3 г. К.г.'!O17</f>
        <v>0</v>
      </c>
      <c r="AA7" s="78">
        <f>'Позн.разв. 2-3 г. К.г.'!P17</f>
        <v>0</v>
      </c>
      <c r="AB7" s="78">
        <f>'Позн.разв. 2-3 г. К.г.'!Q17</f>
        <v>0</v>
      </c>
      <c r="AC7" s="78">
        <f>'Позн.разв. 2-3 г. К.г.'!R17</f>
        <v>0</v>
      </c>
      <c r="AD7" s="78">
        <f>'Позн.разв. 2-3 г. К.г.'!S17</f>
        <v>0</v>
      </c>
      <c r="AE7" s="78">
        <f>'Позн.разв. 2-3 г. К.г.'!T17</f>
        <v>0</v>
      </c>
      <c r="AF7" s="78">
        <f>'Позн.разв. 2-3 г. К.г.'!U17</f>
        <v>0</v>
      </c>
      <c r="AG7" s="78">
        <f>'Позн.разв. 2-3 г. К.г.'!V17</f>
        <v>0</v>
      </c>
      <c r="AH7" s="78">
        <f>'Позн.разв. 2-3 г. К.г.'!W17</f>
        <v>0</v>
      </c>
      <c r="AI7" s="78">
        <f>'Позн.разв. 2-3 г. К.г.'!X17</f>
        <v>0</v>
      </c>
      <c r="AJ7" s="78">
        <f>'Позн.разв. 2-3 г. К.г.'!Y17</f>
        <v>0</v>
      </c>
      <c r="AK7" s="78">
        <f>'Реч.разв.к 2г К.г.'!E18</f>
        <v>0</v>
      </c>
      <c r="AL7" s="78">
        <f>'Реч.разв.к 2г К.г.'!F18</f>
        <v>0</v>
      </c>
      <c r="AM7" s="78">
        <f>'Реч.разв.к 2г К.г.'!G18</f>
        <v>0</v>
      </c>
      <c r="AN7" s="78">
        <f>'Реч.разв.к 2г К.г.'!H18</f>
        <v>0</v>
      </c>
      <c r="AO7" s="78">
        <f>'Реч.разв.к 2г К.г.'!I18</f>
        <v>0</v>
      </c>
      <c r="AP7" s="78">
        <f>'Реч.разв.к 2г К.г.'!J18</f>
        <v>0</v>
      </c>
      <c r="AQ7" s="78">
        <f>'Реч.разв.к 2г К.г.'!K18</f>
        <v>0</v>
      </c>
      <c r="AR7" s="78">
        <f>'Худ.эст.к 2г К.г.'!E18</f>
        <v>0</v>
      </c>
      <c r="AS7" s="78">
        <f>'Худ.эст.к 2г К.г.'!F18</f>
        <v>0</v>
      </c>
      <c r="AT7" s="78">
        <f>'Худ.эст.к 2г К.г.'!G18</f>
        <v>0</v>
      </c>
      <c r="AU7" s="78">
        <f>'Худ.эст.к 2г К.г.'!H18</f>
        <v>0</v>
      </c>
      <c r="AV7" s="78">
        <f>'Худ.эст.к 2г К.г.'!J18</f>
        <v>0</v>
      </c>
      <c r="AW7" s="78">
        <f>'Худ.эст.к 2г К.г.'!L18</f>
        <v>0</v>
      </c>
      <c r="AX7" s="78">
        <f>'Худ.эст.к 2г К.г.'!M18</f>
        <v>0</v>
      </c>
    </row>
  </sheetData>
  <mergeCells count="48">
    <mergeCell ref="AW4:AW5"/>
    <mergeCell ref="AR4:AR5"/>
    <mergeCell ref="AS4:AS5"/>
    <mergeCell ref="AT4:AT5"/>
    <mergeCell ref="AU4:AU5"/>
    <mergeCell ref="AV4:AV5"/>
    <mergeCell ref="AQ4:AQ5"/>
    <mergeCell ref="AR1:AX1"/>
    <mergeCell ref="AR2:AV2"/>
    <mergeCell ref="AW2:AX2"/>
    <mergeCell ref="AR3:AS3"/>
    <mergeCell ref="AK1:AQ1"/>
    <mergeCell ref="AK2:AM2"/>
    <mergeCell ref="AN2:AQ2"/>
    <mergeCell ref="AK3:AK5"/>
    <mergeCell ref="AL3:AL5"/>
    <mergeCell ref="AM3:AM5"/>
    <mergeCell ref="AN3:AQ3"/>
    <mergeCell ref="AN4:AN5"/>
    <mergeCell ref="AO4:AO5"/>
    <mergeCell ref="AP4:AP5"/>
    <mergeCell ref="AX4:AX5"/>
    <mergeCell ref="V4:X4"/>
    <mergeCell ref="Y4:Y5"/>
    <mergeCell ref="Z4:Z5"/>
    <mergeCell ref="AA4:AE4"/>
    <mergeCell ref="AF4:AJ4"/>
    <mergeCell ref="N2:U2"/>
    <mergeCell ref="N3:U3"/>
    <mergeCell ref="N4:O4"/>
    <mergeCell ref="P4:Q4"/>
    <mergeCell ref="B2:M2"/>
    <mergeCell ref="M3:M4"/>
    <mergeCell ref="V1:AJ1"/>
    <mergeCell ref="V2:X2"/>
    <mergeCell ref="Y2:Y3"/>
    <mergeCell ref="Z2:AE2"/>
    <mergeCell ref="AF2:AJ2"/>
    <mergeCell ref="AA3:AD3"/>
    <mergeCell ref="AF3:AH3"/>
    <mergeCell ref="AI3:AJ3"/>
    <mergeCell ref="A3:A5"/>
    <mergeCell ref="B3:E3"/>
    <mergeCell ref="F3:H3"/>
    <mergeCell ref="I3:K3"/>
    <mergeCell ref="L3:L4"/>
    <mergeCell ref="F4:G4"/>
    <mergeCell ref="I4:J4"/>
  </mergeCells>
  <conditionalFormatting sqref="B6:AX7">
    <cfRule type="containsText" dxfId="479" priority="8" operator="containsText" text="2">
      <formula>NOT(ISERROR(SEARCH("2",B6)))</formula>
    </cfRule>
    <cfRule type="containsText" dxfId="478" priority="9" operator="containsText" text="1">
      <formula>NOT(ISERROR(SEARCH("1",B6)))</formula>
    </cfRule>
    <cfRule type="containsText" dxfId="477" priority="10" operator="containsText" text="0">
      <formula>NOT(ISERROR(SEARCH("0",B6)))</formula>
    </cfRule>
  </conditionalFormatting>
  <conditionalFormatting sqref="B6:AX7">
    <cfRule type="containsText" dxfId="473" priority="5" operator="containsText" text="2">
      <formula>NOT(ISERROR(SEARCH("2",B6)))</formula>
    </cfRule>
    <cfRule type="containsText" dxfId="472" priority="6" operator="containsText" text="1">
      <formula>NOT(ISERROR(SEARCH("1",B6)))</formula>
    </cfRule>
    <cfRule type="containsText" dxfId="471" priority="7" operator="containsText" text="0">
      <formula>NOT(ISERROR(SEARCH("0",B6)))</formula>
    </cfRule>
  </conditionalFormatting>
  <conditionalFormatting sqref="B6:AX7">
    <cfRule type="cellIs" dxfId="467" priority="1" operator="between">
      <formula>1.8</formula>
      <formula>2</formula>
    </cfRule>
    <cfRule type="cellIs" dxfId="466" priority="2" operator="between">
      <formula>1.8</formula>
      <formula>2</formula>
    </cfRule>
    <cfRule type="cellIs" dxfId="465" priority="3" operator="between">
      <formula>1</formula>
      <formula>1.7</formula>
    </cfRule>
    <cfRule type="cellIs" dxfId="464" priority="4" operator="between">
      <formula>0</formula>
      <formula>0.9</formula>
    </cfRule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X7"/>
  <sheetViews>
    <sheetView workbookViewId="0">
      <selection activeCell="B6" sqref="B6:B7"/>
    </sheetView>
  </sheetViews>
  <sheetFormatPr defaultRowHeight="14.5"/>
  <cols>
    <col min="1" max="1" width="11" customWidth="1"/>
    <col min="2" max="43" width="8.90625" customWidth="1"/>
  </cols>
  <sheetData>
    <row r="1" spans="1:50" ht="15" thickBot="1">
      <c r="V1" s="203" t="s">
        <v>189</v>
      </c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03" t="s">
        <v>193</v>
      </c>
      <c r="AL1" s="203"/>
      <c r="AM1" s="203"/>
      <c r="AN1" s="203"/>
      <c r="AO1" s="203"/>
      <c r="AP1" s="203"/>
      <c r="AQ1" s="203"/>
      <c r="AR1" s="219" t="s">
        <v>194</v>
      </c>
      <c r="AS1" s="220"/>
      <c r="AT1" s="220"/>
      <c r="AU1" s="220"/>
      <c r="AV1" s="220"/>
      <c r="AW1" s="220"/>
      <c r="AX1" s="220"/>
    </row>
    <row r="2" spans="1:50" ht="29.4" customHeight="1" thickBot="1">
      <c r="B2" s="203" t="s">
        <v>175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 t="s">
        <v>176</v>
      </c>
      <c r="O2" s="203"/>
      <c r="P2" s="203"/>
      <c r="Q2" s="203"/>
      <c r="R2" s="203"/>
      <c r="S2" s="203"/>
      <c r="T2" s="203"/>
      <c r="U2" s="203"/>
      <c r="V2" s="163" t="s">
        <v>45</v>
      </c>
      <c r="W2" s="206"/>
      <c r="X2" s="215"/>
      <c r="Y2" s="216" t="s">
        <v>46</v>
      </c>
      <c r="Z2" s="135"/>
      <c r="AA2" s="135"/>
      <c r="AB2" s="135"/>
      <c r="AC2" s="135"/>
      <c r="AD2" s="135"/>
      <c r="AE2" s="135"/>
      <c r="AF2" s="163" t="s">
        <v>56</v>
      </c>
      <c r="AG2" s="206"/>
      <c r="AH2" s="206"/>
      <c r="AI2" s="206"/>
      <c r="AJ2" s="215"/>
      <c r="AK2" s="163" t="s">
        <v>60</v>
      </c>
      <c r="AL2" s="206"/>
      <c r="AM2" s="215"/>
      <c r="AN2" s="163" t="s">
        <v>61</v>
      </c>
      <c r="AO2" s="206"/>
      <c r="AP2" s="206"/>
      <c r="AQ2" s="215"/>
      <c r="AR2" s="197" t="s">
        <v>68</v>
      </c>
      <c r="AS2" s="198"/>
      <c r="AT2" s="198"/>
      <c r="AU2" s="198"/>
      <c r="AV2" s="198"/>
      <c r="AW2" s="217" t="s">
        <v>125</v>
      </c>
      <c r="AX2" s="218"/>
    </row>
    <row r="3" spans="1:50" ht="46.25" customHeight="1" thickBot="1">
      <c r="A3" s="202">
        <f>Список!B11</f>
        <v>0</v>
      </c>
      <c r="B3" s="206" t="s">
        <v>4</v>
      </c>
      <c r="C3" s="206"/>
      <c r="D3" s="206"/>
      <c r="E3" s="206"/>
      <c r="F3" s="207" t="s">
        <v>11</v>
      </c>
      <c r="G3" s="208"/>
      <c r="H3" s="209"/>
      <c r="I3" s="207" t="s">
        <v>13</v>
      </c>
      <c r="J3" s="208"/>
      <c r="K3" s="208"/>
      <c r="L3" s="210" t="s">
        <v>17</v>
      </c>
      <c r="M3" s="216" t="s">
        <v>18</v>
      </c>
      <c r="N3" s="205" t="s">
        <v>34</v>
      </c>
      <c r="O3" s="205"/>
      <c r="P3" s="205"/>
      <c r="Q3" s="205"/>
      <c r="R3" s="205"/>
      <c r="S3" s="205"/>
      <c r="T3" s="205"/>
      <c r="U3" s="205"/>
      <c r="V3" s="53" t="s">
        <v>111</v>
      </c>
      <c r="W3" s="53" t="s">
        <v>112</v>
      </c>
      <c r="X3" s="53" t="s">
        <v>113</v>
      </c>
      <c r="Y3" s="163"/>
      <c r="Z3" s="41" t="s">
        <v>55</v>
      </c>
      <c r="AA3" s="164" t="s">
        <v>116</v>
      </c>
      <c r="AB3" s="164"/>
      <c r="AC3" s="164"/>
      <c r="AD3" s="164"/>
      <c r="AE3" s="9" t="s">
        <v>39</v>
      </c>
      <c r="AF3" s="119" t="s">
        <v>57</v>
      </c>
      <c r="AG3" s="120"/>
      <c r="AH3" s="121"/>
      <c r="AI3" s="119" t="s">
        <v>58</v>
      </c>
      <c r="AJ3" s="121"/>
      <c r="AK3" s="168" t="s">
        <v>117</v>
      </c>
      <c r="AL3" s="168" t="s">
        <v>118</v>
      </c>
      <c r="AM3" s="168" t="s">
        <v>119</v>
      </c>
      <c r="AN3" s="165" t="s">
        <v>148</v>
      </c>
      <c r="AO3" s="166"/>
      <c r="AP3" s="166"/>
      <c r="AQ3" s="167"/>
      <c r="AR3" s="164" t="s">
        <v>69</v>
      </c>
      <c r="AS3" s="164"/>
      <c r="AT3" s="9" t="s">
        <v>70</v>
      </c>
      <c r="AU3" s="53" t="s">
        <v>71</v>
      </c>
      <c r="AV3" s="53" t="s">
        <v>73</v>
      </c>
      <c r="AW3" s="9" t="s">
        <v>126</v>
      </c>
      <c r="AX3" s="9" t="s">
        <v>128</v>
      </c>
    </row>
    <row r="4" spans="1:50" ht="57.65" customHeight="1" thickBot="1">
      <c r="A4" s="202"/>
      <c r="B4" s="71" t="s">
        <v>5</v>
      </c>
      <c r="C4" s="43" t="s">
        <v>6</v>
      </c>
      <c r="D4" s="42" t="s">
        <v>7</v>
      </c>
      <c r="E4" s="42" t="s">
        <v>90</v>
      </c>
      <c r="F4" s="212" t="s">
        <v>12</v>
      </c>
      <c r="G4" s="213"/>
      <c r="H4" s="43" t="s">
        <v>92</v>
      </c>
      <c r="I4" s="212" t="s">
        <v>14</v>
      </c>
      <c r="J4" s="213"/>
      <c r="K4" s="43" t="s">
        <v>98</v>
      </c>
      <c r="L4" s="210"/>
      <c r="M4" s="216"/>
      <c r="N4" s="205" t="s">
        <v>35</v>
      </c>
      <c r="O4" s="205"/>
      <c r="P4" s="205" t="s">
        <v>104</v>
      </c>
      <c r="Q4" s="205"/>
      <c r="R4" s="75" t="s">
        <v>36</v>
      </c>
      <c r="S4" s="76" t="s">
        <v>38</v>
      </c>
      <c r="T4" s="76" t="s">
        <v>39</v>
      </c>
      <c r="U4" s="75" t="s">
        <v>40</v>
      </c>
      <c r="V4" s="165" t="s">
        <v>132</v>
      </c>
      <c r="W4" s="166"/>
      <c r="X4" s="167"/>
      <c r="Y4" s="168" t="s">
        <v>114</v>
      </c>
      <c r="Z4" s="168" t="s">
        <v>115</v>
      </c>
      <c r="AA4" s="165" t="s">
        <v>136</v>
      </c>
      <c r="AB4" s="166"/>
      <c r="AC4" s="166"/>
      <c r="AD4" s="166"/>
      <c r="AE4" s="167"/>
      <c r="AF4" s="175" t="s">
        <v>142</v>
      </c>
      <c r="AG4" s="176"/>
      <c r="AH4" s="176"/>
      <c r="AI4" s="176"/>
      <c r="AJ4" s="177"/>
      <c r="AK4" s="183"/>
      <c r="AL4" s="183"/>
      <c r="AM4" s="183"/>
      <c r="AN4" s="168" t="s">
        <v>149</v>
      </c>
      <c r="AO4" s="168" t="s">
        <v>150</v>
      </c>
      <c r="AP4" s="168" t="s">
        <v>151</v>
      </c>
      <c r="AQ4" s="184" t="s">
        <v>152</v>
      </c>
      <c r="AR4" s="168" t="s">
        <v>120</v>
      </c>
      <c r="AS4" s="168" t="s">
        <v>121</v>
      </c>
      <c r="AT4" s="168" t="s">
        <v>122</v>
      </c>
      <c r="AU4" s="168" t="s">
        <v>123</v>
      </c>
      <c r="AV4" s="184" t="s">
        <v>124</v>
      </c>
      <c r="AW4" s="184" t="s">
        <v>127</v>
      </c>
      <c r="AX4" s="184" t="s">
        <v>129</v>
      </c>
    </row>
    <row r="5" spans="1:50" ht="158" thickBot="1">
      <c r="A5" s="202"/>
      <c r="B5" s="72" t="s">
        <v>82</v>
      </c>
      <c r="C5" s="70" t="s">
        <v>83</v>
      </c>
      <c r="D5" s="70" t="s">
        <v>89</v>
      </c>
      <c r="E5" s="70" t="s">
        <v>91</v>
      </c>
      <c r="F5" s="70" t="s">
        <v>94</v>
      </c>
      <c r="G5" s="70" t="s">
        <v>95</v>
      </c>
      <c r="H5" s="70" t="s">
        <v>93</v>
      </c>
      <c r="I5" s="70" t="s">
        <v>96</v>
      </c>
      <c r="J5" s="70" t="s">
        <v>97</v>
      </c>
      <c r="K5" s="70" t="s">
        <v>99</v>
      </c>
      <c r="L5" s="70" t="s">
        <v>100</v>
      </c>
      <c r="M5" s="70" t="s">
        <v>101</v>
      </c>
      <c r="N5" s="70" t="s">
        <v>102</v>
      </c>
      <c r="O5" s="70" t="s">
        <v>103</v>
      </c>
      <c r="P5" s="70" t="s">
        <v>105</v>
      </c>
      <c r="Q5" s="70" t="s">
        <v>106</v>
      </c>
      <c r="R5" s="70" t="s">
        <v>107</v>
      </c>
      <c r="S5" s="70" t="s">
        <v>108</v>
      </c>
      <c r="T5" s="70" t="s">
        <v>109</v>
      </c>
      <c r="U5" s="70" t="s">
        <v>110</v>
      </c>
      <c r="V5" s="54" t="s">
        <v>133</v>
      </c>
      <c r="W5" s="54" t="s">
        <v>134</v>
      </c>
      <c r="X5" s="54" t="s">
        <v>135</v>
      </c>
      <c r="Y5" s="183"/>
      <c r="Z5" s="183"/>
      <c r="AA5" s="54" t="s">
        <v>137</v>
      </c>
      <c r="AB5" s="54" t="s">
        <v>138</v>
      </c>
      <c r="AC5" s="54" t="s">
        <v>139</v>
      </c>
      <c r="AD5" s="54" t="s">
        <v>140</v>
      </c>
      <c r="AE5" s="54" t="s">
        <v>141</v>
      </c>
      <c r="AF5" s="54" t="s">
        <v>143</v>
      </c>
      <c r="AG5" s="54" t="s">
        <v>144</v>
      </c>
      <c r="AH5" s="54" t="s">
        <v>145</v>
      </c>
      <c r="AI5" s="54" t="s">
        <v>146</v>
      </c>
      <c r="AJ5" s="54" t="s">
        <v>147</v>
      </c>
      <c r="AK5" s="183"/>
      <c r="AL5" s="183"/>
      <c r="AM5" s="183"/>
      <c r="AN5" s="183"/>
      <c r="AO5" s="183"/>
      <c r="AP5" s="183"/>
      <c r="AQ5" s="168"/>
      <c r="AR5" s="183"/>
      <c r="AS5" s="221"/>
      <c r="AT5" s="221"/>
      <c r="AU5" s="221"/>
      <c r="AV5" s="168"/>
      <c r="AW5" s="168"/>
      <c r="AX5" s="168"/>
    </row>
    <row r="6" spans="1:50" ht="15" thickBot="1">
      <c r="A6" s="14" t="s">
        <v>161</v>
      </c>
      <c r="B6" s="78">
        <f>'Физ.разв. 2-3 г. Н.г.'!E17</f>
        <v>0</v>
      </c>
      <c r="C6" s="78">
        <f>'Физ.разв. 2-3 г. Н.г.'!F17</f>
        <v>0</v>
      </c>
      <c r="D6" s="78">
        <f>'Физ.разв. 2-3 г. Н.г.'!G17</f>
        <v>0</v>
      </c>
      <c r="E6" s="78">
        <f>'Физ.разв. 2-3 г. Н.г.'!J17</f>
        <v>0</v>
      </c>
      <c r="F6" s="78">
        <f>'Физ.разв. 2-3 г. Н.г.'!L17</f>
        <v>0</v>
      </c>
      <c r="G6" s="78">
        <f>'Физ.разв. 2-3 г. Н.г.'!M17</f>
        <v>0</v>
      </c>
      <c r="H6" s="78">
        <f>'Физ.разв. 2-3 г. Н.г.'!N17</f>
        <v>0</v>
      </c>
      <c r="I6" s="78">
        <f>'Физ.разв. 2-3 г. Н.г.'!O17</f>
        <v>0</v>
      </c>
      <c r="J6" s="78">
        <f>'Физ.разв. 2-3 г. Н.г.'!P17</f>
        <v>0</v>
      </c>
      <c r="K6" s="78">
        <f>'Физ.разв. 2-3 г. Н.г.'!Q17</f>
        <v>0</v>
      </c>
      <c r="L6" s="78">
        <f>'Физ.разв. 2-3 г. Н.г.'!T17</f>
        <v>0</v>
      </c>
      <c r="M6" s="78">
        <f>'Физ.разв. 2-3 г. Н.г.'!U17</f>
        <v>0</v>
      </c>
      <c r="N6" s="78">
        <f>'Соц.ком. 2-3 г. Н.г.'!E17</f>
        <v>0</v>
      </c>
      <c r="O6" s="78">
        <f>'Соц.ком. 2-3 г. Н.г.'!F17</f>
        <v>0</v>
      </c>
      <c r="P6" s="78">
        <f>'Соц.ком. 2-3 г. Н.г.'!G17</f>
        <v>0</v>
      </c>
      <c r="Q6" s="78">
        <f>'Соц.ком. 2-3 г. Н.г.'!H17</f>
        <v>0</v>
      </c>
      <c r="R6" s="78">
        <f>'Соц.ком. 2-3 г. Н.г.'!I17</f>
        <v>0</v>
      </c>
      <c r="S6" s="78">
        <f>'Соц.ком. 2-3 г. Н.г.'!K17</f>
        <v>0</v>
      </c>
      <c r="T6" s="78">
        <f>'Соц.ком. 2-3 г. Н.г.'!L17</f>
        <v>0</v>
      </c>
      <c r="U6" s="78">
        <f>'Соц.ком. 2-3 г. Н.г.'!M17</f>
        <v>0</v>
      </c>
      <c r="V6" s="78">
        <f>'Позн.разв. 2-3 г. Н.г.'!E18</f>
        <v>0</v>
      </c>
      <c r="W6" s="78">
        <f>'Позн.разв. 2-3 г. Н.г.'!F18</f>
        <v>0</v>
      </c>
      <c r="X6" s="78">
        <f>'Позн.разв. 2-3 г. Н.г.'!G18</f>
        <v>0</v>
      </c>
      <c r="Y6" s="78">
        <f>'Позн.разв. 2-3 г. Н.г.'!H18</f>
        <v>0</v>
      </c>
      <c r="Z6" s="78">
        <f>'Позн.разв. 2-3 г. Н.г.'!O18</f>
        <v>0</v>
      </c>
      <c r="AA6" s="78">
        <f>'Позн.разв. 2-3 г. Н.г.'!P18</f>
        <v>0</v>
      </c>
      <c r="AB6" s="78">
        <f>'Позн.разв. 2-3 г. Н.г.'!Q18</f>
        <v>0</v>
      </c>
      <c r="AC6" s="78">
        <f>'Позн.разв. 2-3 г. Н.г.'!R18</f>
        <v>0</v>
      </c>
      <c r="AD6" s="78">
        <f>'Позн.разв. 2-3 г. Н.г.'!S18</f>
        <v>0</v>
      </c>
      <c r="AE6" s="78">
        <f>'Позн.разв. 2-3 г. Н.г.'!T18</f>
        <v>0</v>
      </c>
      <c r="AF6" s="78">
        <f>'Позн.разв. 2-3 г. Н.г.'!U18</f>
        <v>0</v>
      </c>
      <c r="AG6" s="78">
        <f>'Позн.разв. 2-3 г. Н.г.'!V18</f>
        <v>0</v>
      </c>
      <c r="AH6" s="78">
        <f>'Позн.разв. 2-3 г. Н.г.'!W18</f>
        <v>0</v>
      </c>
      <c r="AI6" s="78">
        <f>'Позн.разв. 2-3 г. Н.г.'!X18</f>
        <v>0</v>
      </c>
      <c r="AJ6" s="78">
        <f>'Позн.разв. 2-3 г. Н.г.'!Y18</f>
        <v>0</v>
      </c>
      <c r="AK6" s="78">
        <f>'Реч.разв.к 2г Н.г.'!E19</f>
        <v>0</v>
      </c>
      <c r="AL6" s="78">
        <f>'Реч.разв.к 2г Н.г.'!F19</f>
        <v>0</v>
      </c>
      <c r="AM6" s="78">
        <f>'Реч.разв.к 2г Н.г.'!G19</f>
        <v>0</v>
      </c>
      <c r="AN6" s="78">
        <f>'Реч.разв.к 2г Н.г.'!H19</f>
        <v>0</v>
      </c>
      <c r="AO6" s="78">
        <f>'Реч.разв.к 2г Н.г.'!I19</f>
        <v>0</v>
      </c>
      <c r="AP6" s="78">
        <f>'Реч.разв.к 2г Н.г.'!J19</f>
        <v>0</v>
      </c>
      <c r="AQ6" s="78">
        <f>'Реч.разв.к 2г Н.г.'!K19</f>
        <v>0</v>
      </c>
      <c r="AR6" s="78">
        <f>'Худ.эст.к 2г Н.г.'!E19</f>
        <v>0</v>
      </c>
      <c r="AS6" s="78">
        <f>'Худ.эст.к 2г Н.г.'!F19</f>
        <v>0</v>
      </c>
      <c r="AT6" s="78">
        <f>'Худ.эст.к 2г Н.г.'!G19</f>
        <v>0</v>
      </c>
      <c r="AU6" s="78">
        <f>'Худ.эст.к 2г Н.г.'!H19</f>
        <v>0</v>
      </c>
      <c r="AV6" s="78">
        <f>'Худ.эст.к 2г Н.г.'!J19</f>
        <v>0</v>
      </c>
      <c r="AW6" s="78">
        <f>'Худ.эст.к 2г Н.г.'!L19</f>
        <v>0</v>
      </c>
      <c r="AX6" s="78">
        <f>'Худ.эст.к 2г Н.г.'!M19</f>
        <v>0</v>
      </c>
    </row>
    <row r="7" spans="1:50" ht="15" thickBot="1">
      <c r="A7" s="14" t="s">
        <v>162</v>
      </c>
      <c r="B7" s="78">
        <f>'Физ.разв. 2-3 г. К.г. '!E17</f>
        <v>0</v>
      </c>
      <c r="C7" s="78">
        <f>'Физ.разв. 2-3 г. К.г. '!F17</f>
        <v>0</v>
      </c>
      <c r="D7" s="78">
        <f>'Физ.разв. 2-3 г. К.г. '!G17</f>
        <v>0</v>
      </c>
      <c r="E7" s="78">
        <f>'Физ.разв. 2-3 г. К.г. '!J17</f>
        <v>0</v>
      </c>
      <c r="F7" s="78">
        <f>'Физ.разв. 2-3 г. К.г. '!L17</f>
        <v>0</v>
      </c>
      <c r="G7" s="78">
        <f>'Физ.разв. 2-3 г. К.г. '!M17</f>
        <v>0</v>
      </c>
      <c r="H7" s="78">
        <f>'Физ.разв. 2-3 г. К.г. '!N17</f>
        <v>0</v>
      </c>
      <c r="I7" s="78">
        <f>'Физ.разв. 2-3 г. К.г. '!O17</f>
        <v>0</v>
      </c>
      <c r="J7" s="78">
        <f>'Физ.разв. 2-3 г. К.г. '!P17</f>
        <v>0</v>
      </c>
      <c r="K7" s="78">
        <f>'Физ.разв. 2-3 г. К.г. '!Q17</f>
        <v>0</v>
      </c>
      <c r="L7" s="78">
        <f>'Физ.разв. 2-3 г. К.г. '!T17</f>
        <v>0</v>
      </c>
      <c r="M7" s="78">
        <f>'Физ.разв. 2-3 г. К.г. '!U17</f>
        <v>0</v>
      </c>
      <c r="N7" s="78">
        <f>'Соц.ком. 2-3 г. К.г.'!E17</f>
        <v>0</v>
      </c>
      <c r="O7" s="78">
        <f>'Соц.ком. 2-3 г. К.г.'!F17</f>
        <v>0</v>
      </c>
      <c r="P7" s="78">
        <f>'Соц.ком. 2-3 г. К.г.'!G17</f>
        <v>0</v>
      </c>
      <c r="Q7" s="78">
        <f>'Соц.ком. 2-3 г. К.г.'!H17</f>
        <v>0</v>
      </c>
      <c r="R7" s="78">
        <f>'Соц.ком. 2-3 г. К.г.'!I17</f>
        <v>0</v>
      </c>
      <c r="S7" s="78">
        <f>'Соц.ком. 2-3 г. К.г.'!K17</f>
        <v>0</v>
      </c>
      <c r="T7" s="78">
        <f>'Соц.ком. 2-3 г. К.г.'!L17</f>
        <v>0</v>
      </c>
      <c r="U7" s="78">
        <f>'Соц.ком. 2-3 г. К.г.'!M17</f>
        <v>0</v>
      </c>
      <c r="V7" s="78">
        <f>'Позн.разв. 2-3 г. К.г.'!E18</f>
        <v>0</v>
      </c>
      <c r="W7" s="78">
        <f>'Позн.разв. 2-3 г. К.г.'!F18</f>
        <v>0</v>
      </c>
      <c r="X7" s="78">
        <f>'Позн.разв. 2-3 г. К.г.'!G18</f>
        <v>0</v>
      </c>
      <c r="Y7" s="78">
        <f>'Позн.разв. 2-3 г. К.г.'!H18</f>
        <v>0</v>
      </c>
      <c r="Z7" s="78">
        <f>'Позн.разв. 2-3 г. К.г.'!O18</f>
        <v>0</v>
      </c>
      <c r="AA7" s="78">
        <f>'Позн.разв. 2-3 г. К.г.'!P18</f>
        <v>0</v>
      </c>
      <c r="AB7" s="78">
        <f>'Позн.разв. 2-3 г. К.г.'!Q18</f>
        <v>0</v>
      </c>
      <c r="AC7" s="78">
        <f>'Позн.разв. 2-3 г. К.г.'!R18</f>
        <v>0</v>
      </c>
      <c r="AD7" s="78">
        <f>'Позн.разв. 2-3 г. К.г.'!S18</f>
        <v>0</v>
      </c>
      <c r="AE7" s="78">
        <f>'Позн.разв. 2-3 г. К.г.'!T18</f>
        <v>0</v>
      </c>
      <c r="AF7" s="78">
        <f>'Позн.разв. 2-3 г. К.г.'!U18</f>
        <v>0</v>
      </c>
      <c r="AG7" s="78">
        <f>'Позн.разв. 2-3 г. К.г.'!V18</f>
        <v>0</v>
      </c>
      <c r="AH7" s="78">
        <f>'Позн.разв. 2-3 г. К.г.'!W18</f>
        <v>0</v>
      </c>
      <c r="AI7" s="78">
        <f>'Позн.разв. 2-3 г. К.г.'!X18</f>
        <v>0</v>
      </c>
      <c r="AJ7" s="78">
        <f>'Позн.разв. 2-3 г. К.г.'!Y18</f>
        <v>0</v>
      </c>
      <c r="AK7" s="78">
        <f>'Реч.разв.к 2г К.г.'!E19</f>
        <v>0</v>
      </c>
      <c r="AL7" s="78">
        <f>'Реч.разв.к 2г К.г.'!F19</f>
        <v>0</v>
      </c>
      <c r="AM7" s="78">
        <f>'Реч.разв.к 2г К.г.'!G19</f>
        <v>0</v>
      </c>
      <c r="AN7" s="78">
        <f>'Реч.разв.к 2г К.г.'!H19</f>
        <v>0</v>
      </c>
      <c r="AO7" s="78">
        <f>'Реч.разв.к 2г К.г.'!I19</f>
        <v>0</v>
      </c>
      <c r="AP7" s="78">
        <f>'Реч.разв.к 2г К.г.'!J19</f>
        <v>0</v>
      </c>
      <c r="AQ7" s="78">
        <f>'Реч.разв.к 2г К.г.'!K19</f>
        <v>0</v>
      </c>
      <c r="AR7" s="78">
        <f>'Худ.эст.к 2г К.г.'!E19</f>
        <v>0</v>
      </c>
      <c r="AS7" s="78">
        <f>'Худ.эст.к 2г К.г.'!F19</f>
        <v>0</v>
      </c>
      <c r="AT7" s="78">
        <f>'Худ.эст.к 2г К.г.'!G19</f>
        <v>0</v>
      </c>
      <c r="AU7" s="78">
        <f>'Худ.эст.к 2г К.г.'!H19</f>
        <v>0</v>
      </c>
      <c r="AV7" s="78">
        <f>'Худ.эст.к 2г К.г.'!J19</f>
        <v>0</v>
      </c>
      <c r="AW7" s="78">
        <f>'Худ.эст.к 2г К.г.'!L19</f>
        <v>0</v>
      </c>
      <c r="AX7" s="78">
        <f>'Худ.эст.к 2г К.г.'!M19</f>
        <v>0</v>
      </c>
    </row>
  </sheetData>
  <mergeCells count="48">
    <mergeCell ref="AW4:AW5"/>
    <mergeCell ref="AR4:AR5"/>
    <mergeCell ref="AS4:AS5"/>
    <mergeCell ref="AT4:AT5"/>
    <mergeCell ref="AU4:AU5"/>
    <mergeCell ref="AV4:AV5"/>
    <mergeCell ref="AQ4:AQ5"/>
    <mergeCell ref="AR1:AX1"/>
    <mergeCell ref="AR2:AV2"/>
    <mergeCell ref="AW2:AX2"/>
    <mergeCell ref="AR3:AS3"/>
    <mergeCell ref="AK1:AQ1"/>
    <mergeCell ref="AK2:AM2"/>
    <mergeCell ref="AN2:AQ2"/>
    <mergeCell ref="AK3:AK5"/>
    <mergeCell ref="AL3:AL5"/>
    <mergeCell ref="AM3:AM5"/>
    <mergeCell ref="AN3:AQ3"/>
    <mergeCell ref="AN4:AN5"/>
    <mergeCell ref="AO4:AO5"/>
    <mergeCell ref="AP4:AP5"/>
    <mergeCell ref="AX4:AX5"/>
    <mergeCell ref="V4:X4"/>
    <mergeCell ref="Y4:Y5"/>
    <mergeCell ref="Z4:Z5"/>
    <mergeCell ref="AA4:AE4"/>
    <mergeCell ref="AF4:AJ4"/>
    <mergeCell ref="N2:U2"/>
    <mergeCell ref="N3:U3"/>
    <mergeCell ref="N4:O4"/>
    <mergeCell ref="P4:Q4"/>
    <mergeCell ref="B2:M2"/>
    <mergeCell ref="M3:M4"/>
    <mergeCell ref="V1:AJ1"/>
    <mergeCell ref="V2:X2"/>
    <mergeCell ref="Y2:Y3"/>
    <mergeCell ref="Z2:AE2"/>
    <mergeCell ref="AF2:AJ2"/>
    <mergeCell ref="AA3:AD3"/>
    <mergeCell ref="AF3:AH3"/>
    <mergeCell ref="AI3:AJ3"/>
    <mergeCell ref="A3:A5"/>
    <mergeCell ref="B3:E3"/>
    <mergeCell ref="F3:H3"/>
    <mergeCell ref="I3:K3"/>
    <mergeCell ref="L3:L4"/>
    <mergeCell ref="F4:G4"/>
    <mergeCell ref="I4:J4"/>
  </mergeCells>
  <conditionalFormatting sqref="B6:AX7">
    <cfRule type="containsText" dxfId="459" priority="8" operator="containsText" text="2">
      <formula>NOT(ISERROR(SEARCH("2",B6)))</formula>
    </cfRule>
    <cfRule type="containsText" dxfId="458" priority="9" operator="containsText" text="1">
      <formula>NOT(ISERROR(SEARCH("1",B6)))</formula>
    </cfRule>
    <cfRule type="containsText" dxfId="457" priority="10" operator="containsText" text="0">
      <formula>NOT(ISERROR(SEARCH("0",B6)))</formula>
    </cfRule>
  </conditionalFormatting>
  <conditionalFormatting sqref="B6:AX7">
    <cfRule type="containsText" dxfId="453" priority="5" operator="containsText" text="2">
      <formula>NOT(ISERROR(SEARCH("2",B6)))</formula>
    </cfRule>
    <cfRule type="containsText" dxfId="452" priority="6" operator="containsText" text="1">
      <formula>NOT(ISERROR(SEARCH("1",B6)))</formula>
    </cfRule>
    <cfRule type="containsText" dxfId="451" priority="7" operator="containsText" text="0">
      <formula>NOT(ISERROR(SEARCH("0",B6)))</formula>
    </cfRule>
  </conditionalFormatting>
  <conditionalFormatting sqref="B6:AX7">
    <cfRule type="cellIs" dxfId="447" priority="1" operator="between">
      <formula>1.8</formula>
      <formula>2</formula>
    </cfRule>
    <cfRule type="cellIs" dxfId="446" priority="2" operator="between">
      <formula>1.8</formula>
      <formula>2</formula>
    </cfRule>
    <cfRule type="cellIs" dxfId="445" priority="3" operator="between">
      <formula>1</formula>
      <formula>1.7</formula>
    </cfRule>
    <cfRule type="cellIs" dxfId="444" priority="4" operator="between">
      <formula>0</formula>
      <formula>0.9</formula>
    </cfRule>
  </conditionalFormatting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AX7"/>
  <sheetViews>
    <sheetView workbookViewId="0">
      <selection activeCell="B6" sqref="B6:AX7"/>
    </sheetView>
  </sheetViews>
  <sheetFormatPr defaultRowHeight="14.5"/>
  <cols>
    <col min="1" max="1" width="11" customWidth="1"/>
    <col min="2" max="43" width="8.90625" customWidth="1"/>
  </cols>
  <sheetData>
    <row r="1" spans="1:50" ht="15" thickBot="1">
      <c r="V1" s="203" t="s">
        <v>189</v>
      </c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03" t="s">
        <v>193</v>
      </c>
      <c r="AL1" s="203"/>
      <c r="AM1" s="203"/>
      <c r="AN1" s="203"/>
      <c r="AO1" s="203"/>
      <c r="AP1" s="203"/>
      <c r="AQ1" s="203"/>
      <c r="AR1" s="219" t="s">
        <v>194</v>
      </c>
      <c r="AS1" s="220"/>
      <c r="AT1" s="220"/>
      <c r="AU1" s="220"/>
      <c r="AV1" s="220"/>
      <c r="AW1" s="220"/>
      <c r="AX1" s="220"/>
    </row>
    <row r="2" spans="1:50" ht="30" customHeight="1" thickBot="1">
      <c r="B2" s="203" t="s">
        <v>175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 t="s">
        <v>176</v>
      </c>
      <c r="O2" s="203"/>
      <c r="P2" s="203"/>
      <c r="Q2" s="203"/>
      <c r="R2" s="203"/>
      <c r="S2" s="203"/>
      <c r="T2" s="203"/>
      <c r="U2" s="203"/>
      <c r="V2" s="163" t="s">
        <v>45</v>
      </c>
      <c r="W2" s="206"/>
      <c r="X2" s="215"/>
      <c r="Y2" s="216" t="s">
        <v>46</v>
      </c>
      <c r="Z2" s="135"/>
      <c r="AA2" s="135"/>
      <c r="AB2" s="135"/>
      <c r="AC2" s="135"/>
      <c r="AD2" s="135"/>
      <c r="AE2" s="135"/>
      <c r="AF2" s="163" t="s">
        <v>56</v>
      </c>
      <c r="AG2" s="206"/>
      <c r="AH2" s="206"/>
      <c r="AI2" s="206"/>
      <c r="AJ2" s="215"/>
      <c r="AK2" s="163" t="s">
        <v>60</v>
      </c>
      <c r="AL2" s="206"/>
      <c r="AM2" s="215"/>
      <c r="AN2" s="163" t="s">
        <v>61</v>
      </c>
      <c r="AO2" s="206"/>
      <c r="AP2" s="206"/>
      <c r="AQ2" s="215"/>
      <c r="AR2" s="197" t="s">
        <v>68</v>
      </c>
      <c r="AS2" s="198"/>
      <c r="AT2" s="198"/>
      <c r="AU2" s="198"/>
      <c r="AV2" s="198"/>
      <c r="AW2" s="217" t="s">
        <v>125</v>
      </c>
      <c r="AX2" s="218"/>
    </row>
    <row r="3" spans="1:50" ht="46.25" customHeight="1" thickBot="1">
      <c r="A3" s="202">
        <f>Список!B12</f>
        <v>0</v>
      </c>
      <c r="B3" s="206" t="s">
        <v>4</v>
      </c>
      <c r="C3" s="206"/>
      <c r="D3" s="206"/>
      <c r="E3" s="206"/>
      <c r="F3" s="207" t="s">
        <v>11</v>
      </c>
      <c r="G3" s="208"/>
      <c r="H3" s="209"/>
      <c r="I3" s="207" t="s">
        <v>13</v>
      </c>
      <c r="J3" s="208"/>
      <c r="K3" s="208"/>
      <c r="L3" s="210" t="s">
        <v>17</v>
      </c>
      <c r="M3" s="216" t="s">
        <v>18</v>
      </c>
      <c r="N3" s="205" t="s">
        <v>34</v>
      </c>
      <c r="O3" s="205"/>
      <c r="P3" s="205"/>
      <c r="Q3" s="205"/>
      <c r="R3" s="205"/>
      <c r="S3" s="205"/>
      <c r="T3" s="205"/>
      <c r="U3" s="205"/>
      <c r="V3" s="53" t="s">
        <v>111</v>
      </c>
      <c r="W3" s="53" t="s">
        <v>112</v>
      </c>
      <c r="X3" s="53" t="s">
        <v>113</v>
      </c>
      <c r="Y3" s="163"/>
      <c r="Z3" s="41" t="s">
        <v>55</v>
      </c>
      <c r="AA3" s="164" t="s">
        <v>116</v>
      </c>
      <c r="AB3" s="164"/>
      <c r="AC3" s="164"/>
      <c r="AD3" s="164"/>
      <c r="AE3" s="9" t="s">
        <v>39</v>
      </c>
      <c r="AF3" s="119" t="s">
        <v>57</v>
      </c>
      <c r="AG3" s="120"/>
      <c r="AH3" s="121"/>
      <c r="AI3" s="119" t="s">
        <v>58</v>
      </c>
      <c r="AJ3" s="121"/>
      <c r="AK3" s="168" t="s">
        <v>117</v>
      </c>
      <c r="AL3" s="168" t="s">
        <v>118</v>
      </c>
      <c r="AM3" s="168" t="s">
        <v>119</v>
      </c>
      <c r="AN3" s="165" t="s">
        <v>148</v>
      </c>
      <c r="AO3" s="166"/>
      <c r="AP3" s="166"/>
      <c r="AQ3" s="167"/>
      <c r="AR3" s="164" t="s">
        <v>69</v>
      </c>
      <c r="AS3" s="164"/>
      <c r="AT3" s="9" t="s">
        <v>70</v>
      </c>
      <c r="AU3" s="53" t="s">
        <v>71</v>
      </c>
      <c r="AV3" s="53" t="s">
        <v>73</v>
      </c>
      <c r="AW3" s="9" t="s">
        <v>126</v>
      </c>
      <c r="AX3" s="9" t="s">
        <v>128</v>
      </c>
    </row>
    <row r="4" spans="1:50" ht="57.65" customHeight="1" thickBot="1">
      <c r="A4" s="202"/>
      <c r="B4" s="71" t="s">
        <v>5</v>
      </c>
      <c r="C4" s="43" t="s">
        <v>6</v>
      </c>
      <c r="D4" s="42" t="s">
        <v>7</v>
      </c>
      <c r="E4" s="42" t="s">
        <v>90</v>
      </c>
      <c r="F4" s="212" t="s">
        <v>12</v>
      </c>
      <c r="G4" s="213"/>
      <c r="H4" s="43" t="s">
        <v>92</v>
      </c>
      <c r="I4" s="212" t="s">
        <v>14</v>
      </c>
      <c r="J4" s="213"/>
      <c r="K4" s="43" t="s">
        <v>98</v>
      </c>
      <c r="L4" s="210"/>
      <c r="M4" s="216"/>
      <c r="N4" s="205" t="s">
        <v>35</v>
      </c>
      <c r="O4" s="205"/>
      <c r="P4" s="205" t="s">
        <v>104</v>
      </c>
      <c r="Q4" s="205"/>
      <c r="R4" s="75" t="s">
        <v>36</v>
      </c>
      <c r="S4" s="76" t="s">
        <v>38</v>
      </c>
      <c r="T4" s="76" t="s">
        <v>39</v>
      </c>
      <c r="U4" s="75" t="s">
        <v>40</v>
      </c>
      <c r="V4" s="165" t="s">
        <v>132</v>
      </c>
      <c r="W4" s="166"/>
      <c r="X4" s="167"/>
      <c r="Y4" s="168" t="s">
        <v>114</v>
      </c>
      <c r="Z4" s="168" t="s">
        <v>115</v>
      </c>
      <c r="AA4" s="165" t="s">
        <v>136</v>
      </c>
      <c r="AB4" s="166"/>
      <c r="AC4" s="166"/>
      <c r="AD4" s="166"/>
      <c r="AE4" s="167"/>
      <c r="AF4" s="175" t="s">
        <v>142</v>
      </c>
      <c r="AG4" s="176"/>
      <c r="AH4" s="176"/>
      <c r="AI4" s="176"/>
      <c r="AJ4" s="177"/>
      <c r="AK4" s="183"/>
      <c r="AL4" s="183"/>
      <c r="AM4" s="183"/>
      <c r="AN4" s="168" t="s">
        <v>149</v>
      </c>
      <c r="AO4" s="168" t="s">
        <v>150</v>
      </c>
      <c r="AP4" s="168" t="s">
        <v>151</v>
      </c>
      <c r="AQ4" s="184" t="s">
        <v>152</v>
      </c>
      <c r="AR4" s="168" t="s">
        <v>120</v>
      </c>
      <c r="AS4" s="168" t="s">
        <v>121</v>
      </c>
      <c r="AT4" s="168" t="s">
        <v>122</v>
      </c>
      <c r="AU4" s="168" t="s">
        <v>123</v>
      </c>
      <c r="AV4" s="184" t="s">
        <v>124</v>
      </c>
      <c r="AW4" s="184" t="s">
        <v>127</v>
      </c>
      <c r="AX4" s="184" t="s">
        <v>129</v>
      </c>
    </row>
    <row r="5" spans="1:50" ht="158" thickBot="1">
      <c r="A5" s="202"/>
      <c r="B5" s="72" t="s">
        <v>82</v>
      </c>
      <c r="C5" s="70" t="s">
        <v>83</v>
      </c>
      <c r="D5" s="70" t="s">
        <v>89</v>
      </c>
      <c r="E5" s="70" t="s">
        <v>91</v>
      </c>
      <c r="F5" s="70" t="s">
        <v>94</v>
      </c>
      <c r="G5" s="70" t="s">
        <v>95</v>
      </c>
      <c r="H5" s="70" t="s">
        <v>93</v>
      </c>
      <c r="I5" s="70" t="s">
        <v>96</v>
      </c>
      <c r="J5" s="70" t="s">
        <v>97</v>
      </c>
      <c r="K5" s="70" t="s">
        <v>99</v>
      </c>
      <c r="L5" s="70" t="s">
        <v>100</v>
      </c>
      <c r="M5" s="70" t="s">
        <v>101</v>
      </c>
      <c r="N5" s="70" t="s">
        <v>102</v>
      </c>
      <c r="O5" s="70" t="s">
        <v>103</v>
      </c>
      <c r="P5" s="70" t="s">
        <v>105</v>
      </c>
      <c r="Q5" s="70" t="s">
        <v>106</v>
      </c>
      <c r="R5" s="70" t="s">
        <v>107</v>
      </c>
      <c r="S5" s="70" t="s">
        <v>108</v>
      </c>
      <c r="T5" s="70" t="s">
        <v>109</v>
      </c>
      <c r="U5" s="70" t="s">
        <v>110</v>
      </c>
      <c r="V5" s="54" t="s">
        <v>133</v>
      </c>
      <c r="W5" s="54" t="s">
        <v>134</v>
      </c>
      <c r="X5" s="54" t="s">
        <v>135</v>
      </c>
      <c r="Y5" s="183"/>
      <c r="Z5" s="183"/>
      <c r="AA5" s="54" t="s">
        <v>137</v>
      </c>
      <c r="AB5" s="54" t="s">
        <v>138</v>
      </c>
      <c r="AC5" s="54" t="s">
        <v>139</v>
      </c>
      <c r="AD5" s="54" t="s">
        <v>140</v>
      </c>
      <c r="AE5" s="54" t="s">
        <v>141</v>
      </c>
      <c r="AF5" s="54" t="s">
        <v>143</v>
      </c>
      <c r="AG5" s="54" t="s">
        <v>144</v>
      </c>
      <c r="AH5" s="54" t="s">
        <v>145</v>
      </c>
      <c r="AI5" s="54" t="s">
        <v>146</v>
      </c>
      <c r="AJ5" s="54" t="s">
        <v>147</v>
      </c>
      <c r="AK5" s="183"/>
      <c r="AL5" s="183"/>
      <c r="AM5" s="183"/>
      <c r="AN5" s="183"/>
      <c r="AO5" s="183"/>
      <c r="AP5" s="183"/>
      <c r="AQ5" s="168"/>
      <c r="AR5" s="183"/>
      <c r="AS5" s="221"/>
      <c r="AT5" s="221"/>
      <c r="AU5" s="221"/>
      <c r="AV5" s="168"/>
      <c r="AW5" s="168"/>
      <c r="AX5" s="168"/>
    </row>
    <row r="6" spans="1:50" ht="15" thickBot="1">
      <c r="A6" s="14" t="s">
        <v>161</v>
      </c>
      <c r="B6" s="78">
        <f>'Физ.разв. 2-3 г. Н.г.'!E18</f>
        <v>0</v>
      </c>
      <c r="C6" s="78">
        <f>'Физ.разв. 2-3 г. Н.г.'!F18</f>
        <v>0</v>
      </c>
      <c r="D6" s="78">
        <f>'Физ.разв. 2-3 г. Н.г.'!G18</f>
        <v>0</v>
      </c>
      <c r="E6" s="78">
        <f>'Физ.разв. 2-3 г. Н.г.'!J18</f>
        <v>0</v>
      </c>
      <c r="F6" s="78">
        <f>'Физ.разв. 2-3 г. Н.г.'!L18</f>
        <v>0</v>
      </c>
      <c r="G6" s="78">
        <f>'Физ.разв. 2-3 г. Н.г.'!M18</f>
        <v>0</v>
      </c>
      <c r="H6" s="78">
        <f>'Физ.разв. 2-3 г. Н.г.'!N18</f>
        <v>0</v>
      </c>
      <c r="I6" s="78">
        <f>'Физ.разв. 2-3 г. Н.г.'!O18</f>
        <v>0</v>
      </c>
      <c r="J6" s="78">
        <f>'Физ.разв. 2-3 г. Н.г.'!P18</f>
        <v>0</v>
      </c>
      <c r="K6" s="78">
        <f>'Физ.разв. 2-3 г. Н.г.'!Q18</f>
        <v>0</v>
      </c>
      <c r="L6" s="78">
        <f>'Физ.разв. 2-3 г. Н.г.'!T18</f>
        <v>0</v>
      </c>
      <c r="M6" s="78">
        <f>'Физ.разв. 2-3 г. Н.г.'!U18</f>
        <v>0</v>
      </c>
      <c r="N6" s="78">
        <f>'Соц.ком. 2-3 г. Н.г.'!E18</f>
        <v>0</v>
      </c>
      <c r="O6" s="78">
        <f>'Соц.ком. 2-3 г. Н.г.'!F18</f>
        <v>0</v>
      </c>
      <c r="P6" s="78">
        <f>'Соц.ком. 2-3 г. Н.г.'!G18</f>
        <v>0</v>
      </c>
      <c r="Q6" s="78">
        <f>'Соц.ком. 2-3 г. Н.г.'!H18</f>
        <v>0</v>
      </c>
      <c r="R6" s="78">
        <f>'Соц.ком. 2-3 г. Н.г.'!I18</f>
        <v>0</v>
      </c>
      <c r="S6" s="78">
        <f>'Соц.ком. 2-3 г. Н.г.'!K18</f>
        <v>0</v>
      </c>
      <c r="T6" s="78">
        <f>'Соц.ком. 2-3 г. Н.г.'!L18</f>
        <v>0</v>
      </c>
      <c r="U6" s="78">
        <f>'Соц.ком. 2-3 г. Н.г.'!M18</f>
        <v>0</v>
      </c>
      <c r="V6" s="78">
        <f>'Позн.разв. 2-3 г. Н.г.'!E19</f>
        <v>0</v>
      </c>
      <c r="W6" s="78">
        <f>'Позн.разв. 2-3 г. Н.г.'!F19</f>
        <v>0</v>
      </c>
      <c r="X6" s="78">
        <f>'Позн.разв. 2-3 г. Н.г.'!G19</f>
        <v>0</v>
      </c>
      <c r="Y6" s="78">
        <f>'Позн.разв. 2-3 г. Н.г.'!H19</f>
        <v>0</v>
      </c>
      <c r="Z6" s="78">
        <f>'Позн.разв. 2-3 г. Н.г.'!O19</f>
        <v>0</v>
      </c>
      <c r="AA6" s="78">
        <f>'Позн.разв. 2-3 г. Н.г.'!P19</f>
        <v>0</v>
      </c>
      <c r="AB6" s="78">
        <f>'Позн.разв. 2-3 г. Н.г.'!Q19</f>
        <v>0</v>
      </c>
      <c r="AC6" s="78">
        <f>'Позн.разв. 2-3 г. Н.г.'!R19</f>
        <v>0</v>
      </c>
      <c r="AD6" s="78">
        <f>'Позн.разв. 2-3 г. Н.г.'!S19</f>
        <v>0</v>
      </c>
      <c r="AE6" s="78">
        <f>'Позн.разв. 2-3 г. Н.г.'!T19</f>
        <v>0</v>
      </c>
      <c r="AF6" s="78">
        <f>'Позн.разв. 2-3 г. Н.г.'!U19</f>
        <v>0</v>
      </c>
      <c r="AG6" s="78">
        <f>'Позн.разв. 2-3 г. Н.г.'!V19</f>
        <v>0</v>
      </c>
      <c r="AH6" s="78">
        <f>'Позн.разв. 2-3 г. Н.г.'!W19</f>
        <v>0</v>
      </c>
      <c r="AI6" s="78">
        <f>'Позн.разв. 2-3 г. Н.г.'!X19</f>
        <v>0</v>
      </c>
      <c r="AJ6" s="78">
        <f>'Позн.разв. 2-3 г. Н.г.'!Y19</f>
        <v>0</v>
      </c>
      <c r="AK6" s="78">
        <f>'Реч.разв.к 2г Н.г.'!E20</f>
        <v>0</v>
      </c>
      <c r="AL6" s="78">
        <f>'Реч.разв.к 2г Н.г.'!F20</f>
        <v>0</v>
      </c>
      <c r="AM6" s="78">
        <f>'Реч.разв.к 2г Н.г.'!G20</f>
        <v>0</v>
      </c>
      <c r="AN6" s="78">
        <f>'Реч.разв.к 2г Н.г.'!H20</f>
        <v>0</v>
      </c>
      <c r="AO6" s="78">
        <f>'Реч.разв.к 2г Н.г.'!I20</f>
        <v>0</v>
      </c>
      <c r="AP6" s="78">
        <f>'Реч.разв.к 2г Н.г.'!J20</f>
        <v>0</v>
      </c>
      <c r="AQ6" s="78">
        <f>'Реч.разв.к 2г Н.г.'!K20</f>
        <v>0</v>
      </c>
      <c r="AR6" s="78">
        <f>'Худ.эст.к 2г Н.г.'!E20</f>
        <v>0</v>
      </c>
      <c r="AS6" s="78">
        <f>'Худ.эст.к 2г Н.г.'!F20</f>
        <v>0</v>
      </c>
      <c r="AT6" s="78">
        <f>'Худ.эст.к 2г Н.г.'!G20</f>
        <v>0</v>
      </c>
      <c r="AU6" s="78">
        <f>'Худ.эст.к 2г Н.г.'!H20</f>
        <v>0</v>
      </c>
      <c r="AV6" s="78">
        <f>'Худ.эст.к 2г Н.г.'!J20</f>
        <v>0</v>
      </c>
      <c r="AW6" s="78">
        <f>'Худ.эст.к 2г Н.г.'!L20</f>
        <v>0</v>
      </c>
      <c r="AX6" s="78">
        <f>'Худ.эст.к 2г Н.г.'!M20</f>
        <v>0</v>
      </c>
    </row>
    <row r="7" spans="1:50" ht="15" thickBot="1">
      <c r="A7" s="14" t="s">
        <v>162</v>
      </c>
      <c r="B7" s="78">
        <f>'Физ.разв. 2-3 г. К.г. '!E18</f>
        <v>0</v>
      </c>
      <c r="C7" s="78">
        <f>'Физ.разв. 2-3 г. К.г. '!F18</f>
        <v>0</v>
      </c>
      <c r="D7" s="78">
        <f>'Физ.разв. 2-3 г. К.г. '!G18</f>
        <v>0</v>
      </c>
      <c r="E7" s="78">
        <f>'Физ.разв. 2-3 г. К.г. '!J18</f>
        <v>0</v>
      </c>
      <c r="F7" s="78">
        <f>'Физ.разв. 2-3 г. К.г. '!L18</f>
        <v>0</v>
      </c>
      <c r="G7" s="78">
        <f>'Физ.разв. 2-3 г. К.г. '!M18</f>
        <v>0</v>
      </c>
      <c r="H7" s="78">
        <f>'Физ.разв. 2-3 г. К.г. '!N18</f>
        <v>0</v>
      </c>
      <c r="I7" s="78">
        <f>'Физ.разв. 2-3 г. К.г. '!O18</f>
        <v>0</v>
      </c>
      <c r="J7" s="78">
        <f>'Физ.разв. 2-3 г. К.г. '!P18</f>
        <v>0</v>
      </c>
      <c r="K7" s="78">
        <f>'Физ.разв. 2-3 г. К.г. '!Q18</f>
        <v>0</v>
      </c>
      <c r="L7" s="78">
        <f>'Физ.разв. 2-3 г. К.г. '!T18</f>
        <v>0</v>
      </c>
      <c r="M7" s="78">
        <f>'Физ.разв. 2-3 г. К.г. '!U18</f>
        <v>0</v>
      </c>
      <c r="N7" s="78">
        <f>'Соц.ком. 2-3 г. К.г.'!E18</f>
        <v>0</v>
      </c>
      <c r="O7" s="78">
        <f>'Соц.ком. 2-3 г. К.г.'!F18</f>
        <v>0</v>
      </c>
      <c r="P7" s="78">
        <f>'Соц.ком. 2-3 г. К.г.'!G18</f>
        <v>0</v>
      </c>
      <c r="Q7" s="78">
        <f>'Соц.ком. 2-3 г. К.г.'!H18</f>
        <v>0</v>
      </c>
      <c r="R7" s="78">
        <f>'Соц.ком. 2-3 г. К.г.'!I18</f>
        <v>0</v>
      </c>
      <c r="S7" s="78">
        <f>'Соц.ком. 2-3 г. К.г.'!K18</f>
        <v>0</v>
      </c>
      <c r="T7" s="78">
        <f>'Соц.ком. 2-3 г. К.г.'!L18</f>
        <v>0</v>
      </c>
      <c r="U7" s="78">
        <f>'Соц.ком. 2-3 г. К.г.'!M18</f>
        <v>0</v>
      </c>
      <c r="V7" s="78">
        <f>'Позн.разв. 2-3 г. К.г.'!E19</f>
        <v>0</v>
      </c>
      <c r="W7" s="78">
        <f>'Позн.разв. 2-3 г. К.г.'!F19</f>
        <v>0</v>
      </c>
      <c r="X7" s="78">
        <f>'Позн.разв. 2-3 г. К.г.'!G19</f>
        <v>0</v>
      </c>
      <c r="Y7" s="78">
        <f>'Позн.разв. 2-3 г. К.г.'!H19</f>
        <v>0</v>
      </c>
      <c r="Z7" s="78">
        <f>'Позн.разв. 2-3 г. К.г.'!O19</f>
        <v>0</v>
      </c>
      <c r="AA7" s="78">
        <f>'Позн.разв. 2-3 г. К.г.'!P19</f>
        <v>0</v>
      </c>
      <c r="AB7" s="78">
        <f>'Позн.разв. 2-3 г. К.г.'!Q19</f>
        <v>0</v>
      </c>
      <c r="AC7" s="78">
        <f>'Позн.разв. 2-3 г. К.г.'!R19</f>
        <v>0</v>
      </c>
      <c r="AD7" s="78">
        <f>'Позн.разв. 2-3 г. К.г.'!S19</f>
        <v>0</v>
      </c>
      <c r="AE7" s="78">
        <f>'Позн.разв. 2-3 г. К.г.'!T19</f>
        <v>0</v>
      </c>
      <c r="AF7" s="78">
        <f>'Позн.разв. 2-3 г. К.г.'!U19</f>
        <v>0</v>
      </c>
      <c r="AG7" s="78">
        <f>'Позн.разв. 2-3 г. К.г.'!V19</f>
        <v>0</v>
      </c>
      <c r="AH7" s="78">
        <f>'Позн.разв. 2-3 г. К.г.'!W19</f>
        <v>0</v>
      </c>
      <c r="AI7" s="78">
        <f>'Позн.разв. 2-3 г. К.г.'!X19</f>
        <v>0</v>
      </c>
      <c r="AJ7" s="78">
        <f>'Позн.разв. 2-3 г. К.г.'!Y19</f>
        <v>0</v>
      </c>
      <c r="AK7" s="78">
        <f>'Реч.разв.к 2г К.г.'!E20</f>
        <v>0</v>
      </c>
      <c r="AL7" s="78">
        <f>'Реч.разв.к 2г К.г.'!F20</f>
        <v>0</v>
      </c>
      <c r="AM7" s="78">
        <f>'Реч.разв.к 2г К.г.'!G20</f>
        <v>0</v>
      </c>
      <c r="AN7" s="78">
        <f>'Реч.разв.к 2г К.г.'!H20</f>
        <v>0</v>
      </c>
      <c r="AO7" s="78">
        <f>'Реч.разв.к 2г К.г.'!I20</f>
        <v>0</v>
      </c>
      <c r="AP7" s="78">
        <f>'Реч.разв.к 2г К.г.'!J20</f>
        <v>0</v>
      </c>
      <c r="AQ7" s="78">
        <f>'Реч.разв.к 2г К.г.'!K20</f>
        <v>0</v>
      </c>
      <c r="AR7" s="78">
        <f>'Худ.эст.к 2г К.г.'!E20</f>
        <v>0</v>
      </c>
      <c r="AS7" s="78">
        <f>'Худ.эст.к 2г К.г.'!F20</f>
        <v>0</v>
      </c>
      <c r="AT7" s="78">
        <f>'Худ.эст.к 2г К.г.'!G20</f>
        <v>0</v>
      </c>
      <c r="AU7" s="78">
        <f>'Худ.эст.к 2г К.г.'!H20</f>
        <v>0</v>
      </c>
      <c r="AV7" s="78">
        <f>'Худ.эст.к 2г К.г.'!J20</f>
        <v>0</v>
      </c>
      <c r="AW7" s="78">
        <f>'Худ.эст.к 2г К.г.'!L20</f>
        <v>0</v>
      </c>
      <c r="AX7" s="78">
        <f>'Худ.эст.к 2г К.г.'!M20</f>
        <v>0</v>
      </c>
    </row>
  </sheetData>
  <mergeCells count="48">
    <mergeCell ref="AW4:AW5"/>
    <mergeCell ref="AR4:AR5"/>
    <mergeCell ref="AS4:AS5"/>
    <mergeCell ref="AT4:AT5"/>
    <mergeCell ref="AU4:AU5"/>
    <mergeCell ref="AV4:AV5"/>
    <mergeCell ref="AQ4:AQ5"/>
    <mergeCell ref="AR1:AX1"/>
    <mergeCell ref="AR2:AV2"/>
    <mergeCell ref="AW2:AX2"/>
    <mergeCell ref="AR3:AS3"/>
    <mergeCell ref="AK1:AQ1"/>
    <mergeCell ref="AK2:AM2"/>
    <mergeCell ref="AN2:AQ2"/>
    <mergeCell ref="AK3:AK5"/>
    <mergeCell ref="AL3:AL5"/>
    <mergeCell ref="AM3:AM5"/>
    <mergeCell ref="AN3:AQ3"/>
    <mergeCell ref="AN4:AN5"/>
    <mergeCell ref="AO4:AO5"/>
    <mergeCell ref="AP4:AP5"/>
    <mergeCell ref="AX4:AX5"/>
    <mergeCell ref="V4:X4"/>
    <mergeCell ref="Y4:Y5"/>
    <mergeCell ref="Z4:Z5"/>
    <mergeCell ref="AA4:AE4"/>
    <mergeCell ref="AF4:AJ4"/>
    <mergeCell ref="N2:U2"/>
    <mergeCell ref="N3:U3"/>
    <mergeCell ref="N4:O4"/>
    <mergeCell ref="P4:Q4"/>
    <mergeCell ref="B2:M2"/>
    <mergeCell ref="M3:M4"/>
    <mergeCell ref="V1:AJ1"/>
    <mergeCell ref="V2:X2"/>
    <mergeCell ref="Y2:Y3"/>
    <mergeCell ref="Z2:AE2"/>
    <mergeCell ref="AF2:AJ2"/>
    <mergeCell ref="AA3:AD3"/>
    <mergeCell ref="AF3:AH3"/>
    <mergeCell ref="AI3:AJ3"/>
    <mergeCell ref="A3:A5"/>
    <mergeCell ref="B3:E3"/>
    <mergeCell ref="F3:H3"/>
    <mergeCell ref="I3:K3"/>
    <mergeCell ref="L3:L4"/>
    <mergeCell ref="F4:G4"/>
    <mergeCell ref="I4:J4"/>
  </mergeCells>
  <conditionalFormatting sqref="B6:AX7">
    <cfRule type="containsText" dxfId="439" priority="8" operator="containsText" text="2">
      <formula>NOT(ISERROR(SEARCH("2",B6)))</formula>
    </cfRule>
    <cfRule type="containsText" dxfId="438" priority="9" operator="containsText" text="1">
      <formula>NOT(ISERROR(SEARCH("1",B6)))</formula>
    </cfRule>
    <cfRule type="containsText" dxfId="437" priority="10" operator="containsText" text="0">
      <formula>NOT(ISERROR(SEARCH("0",B6)))</formula>
    </cfRule>
  </conditionalFormatting>
  <conditionalFormatting sqref="B6:AX7">
    <cfRule type="containsText" dxfId="433" priority="5" operator="containsText" text="2">
      <formula>NOT(ISERROR(SEARCH("2",B6)))</formula>
    </cfRule>
    <cfRule type="containsText" dxfId="432" priority="6" operator="containsText" text="1">
      <formula>NOT(ISERROR(SEARCH("1",B6)))</formula>
    </cfRule>
    <cfRule type="containsText" dxfId="431" priority="7" operator="containsText" text="0">
      <formula>NOT(ISERROR(SEARCH("0",B6)))</formula>
    </cfRule>
  </conditionalFormatting>
  <conditionalFormatting sqref="B6:AX7">
    <cfRule type="cellIs" dxfId="427" priority="1" operator="between">
      <formula>1.8</formula>
      <formula>2</formula>
    </cfRule>
    <cfRule type="cellIs" dxfId="426" priority="2" operator="between">
      <formula>1.8</formula>
      <formula>2</formula>
    </cfRule>
    <cfRule type="cellIs" dxfId="425" priority="3" operator="between">
      <formula>1</formula>
      <formula>1.7</formula>
    </cfRule>
    <cfRule type="cellIs" dxfId="424" priority="4" operator="between">
      <formula>0</formula>
      <formula>0.9</formula>
    </cfRule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AX7"/>
  <sheetViews>
    <sheetView workbookViewId="0">
      <selection activeCell="B6" sqref="B6:AX7"/>
    </sheetView>
  </sheetViews>
  <sheetFormatPr defaultRowHeight="14.5"/>
  <cols>
    <col min="1" max="1" width="11" customWidth="1"/>
    <col min="2" max="43" width="8.90625" customWidth="1"/>
  </cols>
  <sheetData>
    <row r="1" spans="1:50" ht="15" thickBot="1">
      <c r="V1" s="203" t="s">
        <v>189</v>
      </c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03" t="s">
        <v>193</v>
      </c>
      <c r="AL1" s="203"/>
      <c r="AM1" s="203"/>
      <c r="AN1" s="203"/>
      <c r="AO1" s="203"/>
      <c r="AP1" s="203"/>
      <c r="AQ1" s="203"/>
      <c r="AR1" s="219" t="s">
        <v>194</v>
      </c>
      <c r="AS1" s="220"/>
      <c r="AT1" s="220"/>
      <c r="AU1" s="220"/>
      <c r="AV1" s="220"/>
      <c r="AW1" s="220"/>
      <c r="AX1" s="220"/>
    </row>
    <row r="2" spans="1:50" ht="32.4" customHeight="1" thickBot="1">
      <c r="B2" s="203" t="s">
        <v>175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 t="s">
        <v>176</v>
      </c>
      <c r="O2" s="203"/>
      <c r="P2" s="203"/>
      <c r="Q2" s="203"/>
      <c r="R2" s="203"/>
      <c r="S2" s="203"/>
      <c r="T2" s="203"/>
      <c r="U2" s="203"/>
      <c r="V2" s="163" t="s">
        <v>45</v>
      </c>
      <c r="W2" s="206"/>
      <c r="X2" s="215"/>
      <c r="Y2" s="216" t="s">
        <v>46</v>
      </c>
      <c r="Z2" s="135"/>
      <c r="AA2" s="135"/>
      <c r="AB2" s="135"/>
      <c r="AC2" s="135"/>
      <c r="AD2" s="135"/>
      <c r="AE2" s="135"/>
      <c r="AF2" s="163" t="s">
        <v>56</v>
      </c>
      <c r="AG2" s="206"/>
      <c r="AH2" s="206"/>
      <c r="AI2" s="206"/>
      <c r="AJ2" s="215"/>
      <c r="AK2" s="163" t="s">
        <v>60</v>
      </c>
      <c r="AL2" s="206"/>
      <c r="AM2" s="215"/>
      <c r="AN2" s="163" t="s">
        <v>61</v>
      </c>
      <c r="AO2" s="206"/>
      <c r="AP2" s="206"/>
      <c r="AQ2" s="215"/>
      <c r="AR2" s="197" t="s">
        <v>68</v>
      </c>
      <c r="AS2" s="198"/>
      <c r="AT2" s="198"/>
      <c r="AU2" s="198"/>
      <c r="AV2" s="198"/>
      <c r="AW2" s="217" t="s">
        <v>125</v>
      </c>
      <c r="AX2" s="218"/>
    </row>
    <row r="3" spans="1:50" ht="46.25" customHeight="1" thickBot="1">
      <c r="A3" s="202">
        <f>Список!B13</f>
        <v>0</v>
      </c>
      <c r="B3" s="206" t="s">
        <v>4</v>
      </c>
      <c r="C3" s="206"/>
      <c r="D3" s="206"/>
      <c r="E3" s="206"/>
      <c r="F3" s="207" t="s">
        <v>11</v>
      </c>
      <c r="G3" s="208"/>
      <c r="H3" s="209"/>
      <c r="I3" s="207" t="s">
        <v>13</v>
      </c>
      <c r="J3" s="208"/>
      <c r="K3" s="208"/>
      <c r="L3" s="210" t="s">
        <v>17</v>
      </c>
      <c r="M3" s="216" t="s">
        <v>18</v>
      </c>
      <c r="N3" s="205" t="s">
        <v>34</v>
      </c>
      <c r="O3" s="205"/>
      <c r="P3" s="205"/>
      <c r="Q3" s="205"/>
      <c r="R3" s="205"/>
      <c r="S3" s="205"/>
      <c r="T3" s="205"/>
      <c r="U3" s="205"/>
      <c r="V3" s="53" t="s">
        <v>111</v>
      </c>
      <c r="W3" s="53" t="s">
        <v>112</v>
      </c>
      <c r="X3" s="53" t="s">
        <v>113</v>
      </c>
      <c r="Y3" s="163"/>
      <c r="Z3" s="41" t="s">
        <v>55</v>
      </c>
      <c r="AA3" s="164" t="s">
        <v>116</v>
      </c>
      <c r="AB3" s="164"/>
      <c r="AC3" s="164"/>
      <c r="AD3" s="164"/>
      <c r="AE3" s="9" t="s">
        <v>39</v>
      </c>
      <c r="AF3" s="119" t="s">
        <v>57</v>
      </c>
      <c r="AG3" s="120"/>
      <c r="AH3" s="121"/>
      <c r="AI3" s="119" t="s">
        <v>58</v>
      </c>
      <c r="AJ3" s="121"/>
      <c r="AK3" s="168" t="s">
        <v>117</v>
      </c>
      <c r="AL3" s="168" t="s">
        <v>118</v>
      </c>
      <c r="AM3" s="168" t="s">
        <v>119</v>
      </c>
      <c r="AN3" s="165" t="s">
        <v>148</v>
      </c>
      <c r="AO3" s="166"/>
      <c r="AP3" s="166"/>
      <c r="AQ3" s="167"/>
      <c r="AR3" s="164" t="s">
        <v>69</v>
      </c>
      <c r="AS3" s="164"/>
      <c r="AT3" s="9" t="s">
        <v>70</v>
      </c>
      <c r="AU3" s="53" t="s">
        <v>71</v>
      </c>
      <c r="AV3" s="53" t="s">
        <v>73</v>
      </c>
      <c r="AW3" s="9" t="s">
        <v>126</v>
      </c>
      <c r="AX3" s="9" t="s">
        <v>128</v>
      </c>
    </row>
    <row r="4" spans="1:50" ht="57.65" customHeight="1" thickBot="1">
      <c r="A4" s="202"/>
      <c r="B4" s="71" t="s">
        <v>5</v>
      </c>
      <c r="C4" s="43" t="s">
        <v>6</v>
      </c>
      <c r="D4" s="42" t="s">
        <v>7</v>
      </c>
      <c r="E4" s="42" t="s">
        <v>90</v>
      </c>
      <c r="F4" s="212" t="s">
        <v>12</v>
      </c>
      <c r="G4" s="213"/>
      <c r="H4" s="43" t="s">
        <v>92</v>
      </c>
      <c r="I4" s="212" t="s">
        <v>14</v>
      </c>
      <c r="J4" s="213"/>
      <c r="K4" s="43" t="s">
        <v>98</v>
      </c>
      <c r="L4" s="210"/>
      <c r="M4" s="216"/>
      <c r="N4" s="205" t="s">
        <v>35</v>
      </c>
      <c r="O4" s="205"/>
      <c r="P4" s="205" t="s">
        <v>104</v>
      </c>
      <c r="Q4" s="205"/>
      <c r="R4" s="75" t="s">
        <v>36</v>
      </c>
      <c r="S4" s="76" t="s">
        <v>38</v>
      </c>
      <c r="T4" s="76" t="s">
        <v>39</v>
      </c>
      <c r="U4" s="75" t="s">
        <v>40</v>
      </c>
      <c r="V4" s="165" t="s">
        <v>132</v>
      </c>
      <c r="W4" s="166"/>
      <c r="X4" s="167"/>
      <c r="Y4" s="168" t="s">
        <v>114</v>
      </c>
      <c r="Z4" s="168" t="s">
        <v>115</v>
      </c>
      <c r="AA4" s="165" t="s">
        <v>136</v>
      </c>
      <c r="AB4" s="166"/>
      <c r="AC4" s="166"/>
      <c r="AD4" s="166"/>
      <c r="AE4" s="167"/>
      <c r="AF4" s="175" t="s">
        <v>142</v>
      </c>
      <c r="AG4" s="176"/>
      <c r="AH4" s="176"/>
      <c r="AI4" s="176"/>
      <c r="AJ4" s="177"/>
      <c r="AK4" s="183"/>
      <c r="AL4" s="183"/>
      <c r="AM4" s="183"/>
      <c r="AN4" s="168" t="s">
        <v>149</v>
      </c>
      <c r="AO4" s="168" t="s">
        <v>150</v>
      </c>
      <c r="AP4" s="168" t="s">
        <v>151</v>
      </c>
      <c r="AQ4" s="184" t="s">
        <v>152</v>
      </c>
      <c r="AR4" s="168" t="s">
        <v>120</v>
      </c>
      <c r="AS4" s="168" t="s">
        <v>121</v>
      </c>
      <c r="AT4" s="168" t="s">
        <v>122</v>
      </c>
      <c r="AU4" s="168" t="s">
        <v>123</v>
      </c>
      <c r="AV4" s="184" t="s">
        <v>124</v>
      </c>
      <c r="AW4" s="184" t="s">
        <v>127</v>
      </c>
      <c r="AX4" s="184" t="s">
        <v>129</v>
      </c>
    </row>
    <row r="5" spans="1:50" ht="158" thickBot="1">
      <c r="A5" s="202"/>
      <c r="B5" s="72" t="s">
        <v>82</v>
      </c>
      <c r="C5" s="70" t="s">
        <v>83</v>
      </c>
      <c r="D5" s="70" t="s">
        <v>89</v>
      </c>
      <c r="E5" s="70" t="s">
        <v>91</v>
      </c>
      <c r="F5" s="70" t="s">
        <v>94</v>
      </c>
      <c r="G5" s="70" t="s">
        <v>95</v>
      </c>
      <c r="H5" s="70" t="s">
        <v>93</v>
      </c>
      <c r="I5" s="70" t="s">
        <v>96</v>
      </c>
      <c r="J5" s="70" t="s">
        <v>97</v>
      </c>
      <c r="K5" s="70" t="s">
        <v>99</v>
      </c>
      <c r="L5" s="70" t="s">
        <v>100</v>
      </c>
      <c r="M5" s="70" t="s">
        <v>101</v>
      </c>
      <c r="N5" s="70" t="s">
        <v>102</v>
      </c>
      <c r="O5" s="70" t="s">
        <v>103</v>
      </c>
      <c r="P5" s="70" t="s">
        <v>105</v>
      </c>
      <c r="Q5" s="70" t="s">
        <v>106</v>
      </c>
      <c r="R5" s="70" t="s">
        <v>107</v>
      </c>
      <c r="S5" s="70" t="s">
        <v>108</v>
      </c>
      <c r="T5" s="70" t="s">
        <v>109</v>
      </c>
      <c r="U5" s="70" t="s">
        <v>110</v>
      </c>
      <c r="V5" s="54" t="s">
        <v>133</v>
      </c>
      <c r="W5" s="54" t="s">
        <v>134</v>
      </c>
      <c r="X5" s="54" t="s">
        <v>135</v>
      </c>
      <c r="Y5" s="183"/>
      <c r="Z5" s="183"/>
      <c r="AA5" s="54" t="s">
        <v>137</v>
      </c>
      <c r="AB5" s="54" t="s">
        <v>138</v>
      </c>
      <c r="AC5" s="54" t="s">
        <v>139</v>
      </c>
      <c r="AD5" s="54" t="s">
        <v>140</v>
      </c>
      <c r="AE5" s="54" t="s">
        <v>141</v>
      </c>
      <c r="AF5" s="54" t="s">
        <v>143</v>
      </c>
      <c r="AG5" s="54" t="s">
        <v>144</v>
      </c>
      <c r="AH5" s="54" t="s">
        <v>145</v>
      </c>
      <c r="AI5" s="54" t="s">
        <v>146</v>
      </c>
      <c r="AJ5" s="54" t="s">
        <v>147</v>
      </c>
      <c r="AK5" s="183"/>
      <c r="AL5" s="183"/>
      <c r="AM5" s="183"/>
      <c r="AN5" s="183"/>
      <c r="AO5" s="183"/>
      <c r="AP5" s="183"/>
      <c r="AQ5" s="168"/>
      <c r="AR5" s="183"/>
      <c r="AS5" s="221"/>
      <c r="AT5" s="221"/>
      <c r="AU5" s="221"/>
      <c r="AV5" s="168"/>
      <c r="AW5" s="168"/>
      <c r="AX5" s="168"/>
    </row>
    <row r="6" spans="1:50" ht="15" thickBot="1">
      <c r="A6" s="14" t="s">
        <v>161</v>
      </c>
      <c r="B6" s="78">
        <f>'Физ.разв. 2-3 г. Н.г.'!E19</f>
        <v>0</v>
      </c>
      <c r="C6" s="78">
        <f>'Физ.разв. 2-3 г. Н.г.'!F19</f>
        <v>0</v>
      </c>
      <c r="D6" s="78">
        <f>'Физ.разв. 2-3 г. Н.г.'!G19</f>
        <v>0</v>
      </c>
      <c r="E6" s="78">
        <f>'Физ.разв. 2-3 г. Н.г.'!J19</f>
        <v>0</v>
      </c>
      <c r="F6" s="78">
        <f>'Физ.разв. 2-3 г. Н.г.'!L19</f>
        <v>0</v>
      </c>
      <c r="G6" s="78">
        <f>'Физ.разв. 2-3 г. Н.г.'!M19</f>
        <v>0</v>
      </c>
      <c r="H6" s="78">
        <f>'Физ.разв. 2-3 г. Н.г.'!N19</f>
        <v>0</v>
      </c>
      <c r="I6" s="78">
        <f>'Физ.разв. 2-3 г. Н.г.'!O19</f>
        <v>0</v>
      </c>
      <c r="J6" s="78">
        <f>'Физ.разв. 2-3 г. Н.г.'!P19</f>
        <v>0</v>
      </c>
      <c r="K6" s="78">
        <f>'Физ.разв. 2-3 г. Н.г.'!Q19</f>
        <v>0</v>
      </c>
      <c r="L6" s="78">
        <f>'Физ.разв. 2-3 г. Н.г.'!T19</f>
        <v>0</v>
      </c>
      <c r="M6" s="78">
        <f>'Физ.разв. 2-3 г. Н.г.'!U19</f>
        <v>0</v>
      </c>
      <c r="N6" s="78">
        <f>'Соц.ком. 2-3 г. Н.г.'!E19</f>
        <v>0</v>
      </c>
      <c r="O6" s="78">
        <f>'Соц.ком. 2-3 г. Н.г.'!F19</f>
        <v>0</v>
      </c>
      <c r="P6" s="78">
        <f>'Соц.ком. 2-3 г. Н.г.'!G19</f>
        <v>0</v>
      </c>
      <c r="Q6" s="78">
        <f>'Соц.ком. 2-3 г. Н.г.'!H19</f>
        <v>0</v>
      </c>
      <c r="R6" s="78">
        <f>'Соц.ком. 2-3 г. Н.г.'!I19</f>
        <v>0</v>
      </c>
      <c r="S6" s="78">
        <f>'Соц.ком. 2-3 г. Н.г.'!K19</f>
        <v>0</v>
      </c>
      <c r="T6" s="78">
        <f>'Соц.ком. 2-3 г. Н.г.'!L19</f>
        <v>0</v>
      </c>
      <c r="U6" s="78">
        <f>'Соц.ком. 2-3 г. Н.г.'!M19</f>
        <v>0</v>
      </c>
      <c r="V6" s="78">
        <f>'Позн.разв. 2-3 г. Н.г.'!E20</f>
        <v>0</v>
      </c>
      <c r="W6" s="78">
        <f>'Позн.разв. 2-3 г. Н.г.'!F20</f>
        <v>0</v>
      </c>
      <c r="X6" s="78">
        <f>'Позн.разв. 2-3 г. Н.г.'!G20</f>
        <v>0</v>
      </c>
      <c r="Y6" s="78">
        <f>'Позн.разв. 2-3 г. Н.г.'!H20</f>
        <v>0</v>
      </c>
      <c r="Z6" s="78">
        <f>'Позн.разв. 2-3 г. Н.г.'!O20</f>
        <v>0</v>
      </c>
      <c r="AA6" s="78">
        <f>'Позн.разв. 2-3 г. Н.г.'!P20</f>
        <v>0</v>
      </c>
      <c r="AB6" s="78">
        <f>'Позн.разв. 2-3 г. Н.г.'!Q20</f>
        <v>0</v>
      </c>
      <c r="AC6" s="78">
        <f>'Позн.разв. 2-3 г. Н.г.'!R20</f>
        <v>0</v>
      </c>
      <c r="AD6" s="78">
        <f>'Позн.разв. 2-3 г. Н.г.'!S20</f>
        <v>0</v>
      </c>
      <c r="AE6" s="78">
        <f>'Позн.разв. 2-3 г. Н.г.'!T20</f>
        <v>0</v>
      </c>
      <c r="AF6" s="78">
        <f>'Позн.разв. 2-3 г. Н.г.'!U20</f>
        <v>0</v>
      </c>
      <c r="AG6" s="78">
        <f>'Позн.разв. 2-3 г. Н.г.'!V20</f>
        <v>0</v>
      </c>
      <c r="AH6" s="78">
        <f>'Позн.разв. 2-3 г. Н.г.'!W20</f>
        <v>0</v>
      </c>
      <c r="AI6" s="78">
        <f>'Позн.разв. 2-3 г. Н.г.'!X20</f>
        <v>0</v>
      </c>
      <c r="AJ6" s="78">
        <f>'Позн.разв. 2-3 г. Н.г.'!Y20</f>
        <v>0</v>
      </c>
      <c r="AK6" s="78">
        <f>'Реч.разв.к 2г Н.г.'!E21</f>
        <v>0</v>
      </c>
      <c r="AL6" s="78">
        <f>'Реч.разв.к 2г Н.г.'!F21</f>
        <v>0</v>
      </c>
      <c r="AM6" s="78">
        <f>'Реч.разв.к 2г Н.г.'!G21</f>
        <v>0</v>
      </c>
      <c r="AN6" s="78">
        <f>'Реч.разв.к 2г Н.г.'!H21</f>
        <v>0</v>
      </c>
      <c r="AO6" s="78">
        <f>'Реч.разв.к 2г Н.г.'!I21</f>
        <v>0</v>
      </c>
      <c r="AP6" s="78">
        <f>'Реч.разв.к 2г Н.г.'!J21</f>
        <v>0</v>
      </c>
      <c r="AQ6" s="78">
        <f>'Реч.разв.к 2г Н.г.'!K21</f>
        <v>0</v>
      </c>
      <c r="AR6" s="78">
        <f>'Худ.эст.к 2г Н.г.'!E21</f>
        <v>0</v>
      </c>
      <c r="AS6" s="78">
        <f>'Худ.эст.к 2г Н.г.'!F21</f>
        <v>0</v>
      </c>
      <c r="AT6" s="78">
        <f>'Худ.эст.к 2г Н.г.'!G21</f>
        <v>0</v>
      </c>
      <c r="AU6" s="78">
        <f>'Худ.эст.к 2г Н.г.'!H21</f>
        <v>0</v>
      </c>
      <c r="AV6" s="78">
        <f>'Худ.эст.к 2г Н.г.'!J21</f>
        <v>0</v>
      </c>
      <c r="AW6" s="78">
        <f>'Худ.эст.к 2г Н.г.'!L21</f>
        <v>0</v>
      </c>
      <c r="AX6" s="78">
        <f>'Худ.эст.к 2г Н.г.'!M21</f>
        <v>0</v>
      </c>
    </row>
    <row r="7" spans="1:50" ht="15" thickBot="1">
      <c r="A7" s="14" t="s">
        <v>162</v>
      </c>
      <c r="B7" s="78">
        <f>'Физ.разв. 2-3 г. К.г. '!E19</f>
        <v>0</v>
      </c>
      <c r="C7" s="78">
        <f>'Физ.разв. 2-3 г. К.г. '!F19</f>
        <v>0</v>
      </c>
      <c r="D7" s="78">
        <f>'Физ.разв. 2-3 г. К.г. '!G19</f>
        <v>0</v>
      </c>
      <c r="E7" s="78">
        <f>'Физ.разв. 2-3 г. К.г. '!J19</f>
        <v>0</v>
      </c>
      <c r="F7" s="78">
        <f>'Физ.разв. 2-3 г. К.г. '!L19</f>
        <v>0</v>
      </c>
      <c r="G7" s="78">
        <f>'Физ.разв. 2-3 г. К.г. '!M19</f>
        <v>0</v>
      </c>
      <c r="H7" s="78">
        <f>'Физ.разв. 2-3 г. К.г. '!N19</f>
        <v>0</v>
      </c>
      <c r="I7" s="78">
        <f>'Физ.разв. 2-3 г. К.г. '!O19</f>
        <v>0</v>
      </c>
      <c r="J7" s="78">
        <f>'Физ.разв. 2-3 г. К.г. '!P19</f>
        <v>0</v>
      </c>
      <c r="K7" s="78">
        <f>'Физ.разв. 2-3 г. К.г. '!Q19</f>
        <v>0</v>
      </c>
      <c r="L7" s="78">
        <f>'Физ.разв. 2-3 г. К.г. '!T19</f>
        <v>0</v>
      </c>
      <c r="M7" s="78">
        <f>'Физ.разв. 2-3 г. К.г. '!U19</f>
        <v>0</v>
      </c>
      <c r="N7" s="78">
        <f>'Соц.ком. 2-3 г. К.г.'!E19</f>
        <v>0</v>
      </c>
      <c r="O7" s="78">
        <f>'Соц.ком. 2-3 г. К.г.'!F19</f>
        <v>0</v>
      </c>
      <c r="P7" s="78">
        <f>'Соц.ком. 2-3 г. К.г.'!G19</f>
        <v>0</v>
      </c>
      <c r="Q7" s="78">
        <f>'Соц.ком. 2-3 г. К.г.'!H19</f>
        <v>0</v>
      </c>
      <c r="R7" s="78">
        <f>'Соц.ком. 2-3 г. К.г.'!I19</f>
        <v>0</v>
      </c>
      <c r="S7" s="78">
        <f>'Соц.ком. 2-3 г. К.г.'!K19</f>
        <v>0</v>
      </c>
      <c r="T7" s="78">
        <f>'Соц.ком. 2-3 г. К.г.'!L19</f>
        <v>0</v>
      </c>
      <c r="U7" s="78">
        <f>'Соц.ком. 2-3 г. К.г.'!M19</f>
        <v>0</v>
      </c>
      <c r="V7" s="78">
        <f>'Позн.разв. 2-3 г. К.г.'!E20</f>
        <v>0</v>
      </c>
      <c r="W7" s="78">
        <f>'Позн.разв. 2-3 г. К.г.'!F20</f>
        <v>0</v>
      </c>
      <c r="X7" s="78">
        <f>'Позн.разв. 2-3 г. К.г.'!G20</f>
        <v>0</v>
      </c>
      <c r="Y7" s="78">
        <f>'Позн.разв. 2-3 г. К.г.'!H20</f>
        <v>0</v>
      </c>
      <c r="Z7" s="78">
        <f>'Позн.разв. 2-3 г. К.г.'!O20</f>
        <v>0</v>
      </c>
      <c r="AA7" s="78">
        <f>'Позн.разв. 2-3 г. К.г.'!P20</f>
        <v>0</v>
      </c>
      <c r="AB7" s="78">
        <f>'Позн.разв. 2-3 г. К.г.'!Q20</f>
        <v>0</v>
      </c>
      <c r="AC7" s="78">
        <f>'Позн.разв. 2-3 г. К.г.'!R20</f>
        <v>0</v>
      </c>
      <c r="AD7" s="78">
        <f>'Позн.разв. 2-3 г. К.г.'!S20</f>
        <v>0</v>
      </c>
      <c r="AE7" s="78">
        <f>'Позн.разв. 2-3 г. К.г.'!T20</f>
        <v>0</v>
      </c>
      <c r="AF7" s="78">
        <f>'Позн.разв. 2-3 г. К.г.'!U20</f>
        <v>0</v>
      </c>
      <c r="AG7" s="78">
        <f>'Позн.разв. 2-3 г. К.г.'!V20</f>
        <v>0</v>
      </c>
      <c r="AH7" s="78">
        <f>'Позн.разв. 2-3 г. К.г.'!W20</f>
        <v>0</v>
      </c>
      <c r="AI7" s="78">
        <f>'Позн.разв. 2-3 г. К.г.'!X20</f>
        <v>0</v>
      </c>
      <c r="AJ7" s="78">
        <f>'Позн.разв. 2-3 г. К.г.'!Y20</f>
        <v>0</v>
      </c>
      <c r="AK7" s="78">
        <f>'Реч.разв.к 2г К.г.'!E21</f>
        <v>0</v>
      </c>
      <c r="AL7" s="78">
        <f>'Реч.разв.к 2г К.г.'!F21</f>
        <v>0</v>
      </c>
      <c r="AM7" s="78">
        <f>'Реч.разв.к 2г К.г.'!G21</f>
        <v>0</v>
      </c>
      <c r="AN7" s="78">
        <f>'Реч.разв.к 2г К.г.'!H21</f>
        <v>0</v>
      </c>
      <c r="AO7" s="78">
        <f>'Реч.разв.к 2г К.г.'!I21</f>
        <v>0</v>
      </c>
      <c r="AP7" s="78">
        <f>'Реч.разв.к 2г К.г.'!J21</f>
        <v>0</v>
      </c>
      <c r="AQ7" s="78">
        <f>'Реч.разв.к 2г К.г.'!K21</f>
        <v>0</v>
      </c>
      <c r="AR7" s="78">
        <f>'Худ.эст.к 2г К.г.'!E21</f>
        <v>0</v>
      </c>
      <c r="AS7" s="78">
        <f>'Худ.эст.к 2г К.г.'!F21</f>
        <v>0</v>
      </c>
      <c r="AT7" s="78">
        <f>'Худ.эст.к 2г К.г.'!G21</f>
        <v>0</v>
      </c>
      <c r="AU7" s="78">
        <f>'Худ.эст.к 2г К.г.'!H21</f>
        <v>0</v>
      </c>
      <c r="AV7" s="78">
        <f>'Худ.эст.к 2г К.г.'!J21</f>
        <v>0</v>
      </c>
      <c r="AW7" s="78">
        <f>'Худ.эст.к 2г К.г.'!L21</f>
        <v>0</v>
      </c>
      <c r="AX7" s="78">
        <f>'Худ.эст.к 2г К.г.'!M21</f>
        <v>0</v>
      </c>
    </row>
  </sheetData>
  <mergeCells count="48">
    <mergeCell ref="AW4:AW5"/>
    <mergeCell ref="AR4:AR5"/>
    <mergeCell ref="AS4:AS5"/>
    <mergeCell ref="AT4:AT5"/>
    <mergeCell ref="AU4:AU5"/>
    <mergeCell ref="AV4:AV5"/>
    <mergeCell ref="AQ4:AQ5"/>
    <mergeCell ref="AR1:AX1"/>
    <mergeCell ref="AR2:AV2"/>
    <mergeCell ref="AW2:AX2"/>
    <mergeCell ref="AR3:AS3"/>
    <mergeCell ref="AK1:AQ1"/>
    <mergeCell ref="AK2:AM2"/>
    <mergeCell ref="AN2:AQ2"/>
    <mergeCell ref="AK3:AK5"/>
    <mergeCell ref="AL3:AL5"/>
    <mergeCell ref="AM3:AM5"/>
    <mergeCell ref="AN3:AQ3"/>
    <mergeCell ref="AN4:AN5"/>
    <mergeCell ref="AO4:AO5"/>
    <mergeCell ref="AP4:AP5"/>
    <mergeCell ref="AX4:AX5"/>
    <mergeCell ref="V4:X4"/>
    <mergeCell ref="Y4:Y5"/>
    <mergeCell ref="Z4:Z5"/>
    <mergeCell ref="AA4:AE4"/>
    <mergeCell ref="AF4:AJ4"/>
    <mergeCell ref="N2:U2"/>
    <mergeCell ref="N3:U3"/>
    <mergeCell ref="N4:O4"/>
    <mergeCell ref="P4:Q4"/>
    <mergeCell ref="B2:M2"/>
    <mergeCell ref="M3:M4"/>
    <mergeCell ref="V1:AJ1"/>
    <mergeCell ref="V2:X2"/>
    <mergeCell ref="Y2:Y3"/>
    <mergeCell ref="Z2:AE2"/>
    <mergeCell ref="AF2:AJ2"/>
    <mergeCell ref="AA3:AD3"/>
    <mergeCell ref="AF3:AH3"/>
    <mergeCell ref="AI3:AJ3"/>
    <mergeCell ref="A3:A5"/>
    <mergeCell ref="B3:E3"/>
    <mergeCell ref="F3:H3"/>
    <mergeCell ref="I3:K3"/>
    <mergeCell ref="L3:L4"/>
    <mergeCell ref="F4:G4"/>
    <mergeCell ref="I4:J4"/>
  </mergeCells>
  <conditionalFormatting sqref="B6:AX7">
    <cfRule type="containsText" dxfId="419" priority="8" operator="containsText" text="2">
      <formula>NOT(ISERROR(SEARCH("2",B6)))</formula>
    </cfRule>
    <cfRule type="containsText" dxfId="418" priority="9" operator="containsText" text="1">
      <formula>NOT(ISERROR(SEARCH("1",B6)))</formula>
    </cfRule>
    <cfRule type="containsText" dxfId="417" priority="10" operator="containsText" text="0">
      <formula>NOT(ISERROR(SEARCH("0",B6)))</formula>
    </cfRule>
  </conditionalFormatting>
  <conditionalFormatting sqref="B6:AX7">
    <cfRule type="containsText" dxfId="413" priority="5" operator="containsText" text="2">
      <formula>NOT(ISERROR(SEARCH("2",B6)))</formula>
    </cfRule>
    <cfRule type="containsText" dxfId="412" priority="6" operator="containsText" text="1">
      <formula>NOT(ISERROR(SEARCH("1",B6)))</formula>
    </cfRule>
    <cfRule type="containsText" dxfId="411" priority="7" operator="containsText" text="0">
      <formula>NOT(ISERROR(SEARCH("0",B6)))</formula>
    </cfRule>
  </conditionalFormatting>
  <conditionalFormatting sqref="B6:AX7">
    <cfRule type="cellIs" dxfId="407" priority="1" operator="between">
      <formula>1.8</formula>
      <formula>2</formula>
    </cfRule>
    <cfRule type="cellIs" dxfId="406" priority="2" operator="between">
      <formula>1.8</formula>
      <formula>2</formula>
    </cfRule>
    <cfRule type="cellIs" dxfId="405" priority="3" operator="between">
      <formula>1</formula>
      <formula>1.7</formula>
    </cfRule>
    <cfRule type="cellIs" dxfId="404" priority="4" operator="between">
      <formula>0</formula>
      <formula>0.9</formula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AX7"/>
  <sheetViews>
    <sheetView workbookViewId="0">
      <selection activeCell="B6" sqref="B6:AX7"/>
    </sheetView>
  </sheetViews>
  <sheetFormatPr defaultRowHeight="14.5"/>
  <cols>
    <col min="1" max="1" width="11" customWidth="1"/>
    <col min="2" max="43" width="8.90625" customWidth="1"/>
  </cols>
  <sheetData>
    <row r="1" spans="1:50" ht="15" thickBot="1">
      <c r="V1" s="203" t="s">
        <v>189</v>
      </c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03" t="s">
        <v>193</v>
      </c>
      <c r="AL1" s="203"/>
      <c r="AM1" s="203"/>
      <c r="AN1" s="203"/>
      <c r="AO1" s="203"/>
      <c r="AP1" s="203"/>
      <c r="AQ1" s="203"/>
      <c r="AR1" s="219" t="s">
        <v>194</v>
      </c>
      <c r="AS1" s="220"/>
      <c r="AT1" s="220"/>
      <c r="AU1" s="220"/>
      <c r="AV1" s="220"/>
      <c r="AW1" s="220"/>
      <c r="AX1" s="220"/>
    </row>
    <row r="2" spans="1:50" ht="15" thickBot="1">
      <c r="B2" s="203" t="s">
        <v>175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 t="s">
        <v>176</v>
      </c>
      <c r="O2" s="203"/>
      <c r="P2" s="203"/>
      <c r="Q2" s="203"/>
      <c r="R2" s="203"/>
      <c r="S2" s="203"/>
      <c r="T2" s="203"/>
      <c r="U2" s="203"/>
      <c r="V2" s="163" t="s">
        <v>45</v>
      </c>
      <c r="W2" s="206"/>
      <c r="X2" s="215"/>
      <c r="Y2" s="216" t="s">
        <v>46</v>
      </c>
      <c r="Z2" s="135"/>
      <c r="AA2" s="135"/>
      <c r="AB2" s="135"/>
      <c r="AC2" s="135"/>
      <c r="AD2" s="135"/>
      <c r="AE2" s="135"/>
      <c r="AF2" s="163" t="s">
        <v>56</v>
      </c>
      <c r="AG2" s="206"/>
      <c r="AH2" s="206"/>
      <c r="AI2" s="206"/>
      <c r="AJ2" s="215"/>
      <c r="AK2" s="163" t="s">
        <v>60</v>
      </c>
      <c r="AL2" s="206"/>
      <c r="AM2" s="215"/>
      <c r="AN2" s="163" t="s">
        <v>61</v>
      </c>
      <c r="AO2" s="206"/>
      <c r="AP2" s="206"/>
      <c r="AQ2" s="215"/>
      <c r="AR2" s="197" t="s">
        <v>68</v>
      </c>
      <c r="AS2" s="198"/>
      <c r="AT2" s="198"/>
      <c r="AU2" s="198"/>
      <c r="AV2" s="198"/>
      <c r="AW2" s="201" t="s">
        <v>125</v>
      </c>
      <c r="AX2" s="201"/>
    </row>
    <row r="3" spans="1:50" ht="46.25" customHeight="1" thickBot="1">
      <c r="A3" s="202">
        <f>Список!B14</f>
        <v>0</v>
      </c>
      <c r="B3" s="206" t="s">
        <v>4</v>
      </c>
      <c r="C3" s="206"/>
      <c r="D3" s="206"/>
      <c r="E3" s="206"/>
      <c r="F3" s="207" t="s">
        <v>11</v>
      </c>
      <c r="G3" s="208"/>
      <c r="H3" s="209"/>
      <c r="I3" s="207" t="s">
        <v>13</v>
      </c>
      <c r="J3" s="208"/>
      <c r="K3" s="208"/>
      <c r="L3" s="210" t="s">
        <v>17</v>
      </c>
      <c r="M3" s="216" t="s">
        <v>18</v>
      </c>
      <c r="N3" s="205" t="s">
        <v>34</v>
      </c>
      <c r="O3" s="205"/>
      <c r="P3" s="205"/>
      <c r="Q3" s="205"/>
      <c r="R3" s="205"/>
      <c r="S3" s="205"/>
      <c r="T3" s="205"/>
      <c r="U3" s="205"/>
      <c r="V3" s="53" t="s">
        <v>111</v>
      </c>
      <c r="W3" s="53" t="s">
        <v>112</v>
      </c>
      <c r="X3" s="53" t="s">
        <v>113</v>
      </c>
      <c r="Y3" s="163"/>
      <c r="Z3" s="41" t="s">
        <v>55</v>
      </c>
      <c r="AA3" s="164" t="s">
        <v>116</v>
      </c>
      <c r="AB3" s="164"/>
      <c r="AC3" s="164"/>
      <c r="AD3" s="164"/>
      <c r="AE3" s="9" t="s">
        <v>39</v>
      </c>
      <c r="AF3" s="119" t="s">
        <v>57</v>
      </c>
      <c r="AG3" s="120"/>
      <c r="AH3" s="121"/>
      <c r="AI3" s="119" t="s">
        <v>58</v>
      </c>
      <c r="AJ3" s="121"/>
      <c r="AK3" s="168" t="s">
        <v>117</v>
      </c>
      <c r="AL3" s="168" t="s">
        <v>118</v>
      </c>
      <c r="AM3" s="168" t="s">
        <v>119</v>
      </c>
      <c r="AN3" s="165" t="s">
        <v>148</v>
      </c>
      <c r="AO3" s="166"/>
      <c r="AP3" s="166"/>
      <c r="AQ3" s="167"/>
      <c r="AR3" s="164" t="s">
        <v>69</v>
      </c>
      <c r="AS3" s="164"/>
      <c r="AT3" s="9" t="s">
        <v>70</v>
      </c>
      <c r="AU3" s="53" t="s">
        <v>71</v>
      </c>
      <c r="AV3" s="53" t="s">
        <v>73</v>
      </c>
      <c r="AW3" s="9" t="s">
        <v>126</v>
      </c>
      <c r="AX3" s="9" t="s">
        <v>128</v>
      </c>
    </row>
    <row r="4" spans="1:50" ht="57.65" customHeight="1" thickBot="1">
      <c r="A4" s="202"/>
      <c r="B4" s="71" t="s">
        <v>5</v>
      </c>
      <c r="C4" s="43" t="s">
        <v>6</v>
      </c>
      <c r="D4" s="42" t="s">
        <v>7</v>
      </c>
      <c r="E4" s="42" t="s">
        <v>90</v>
      </c>
      <c r="F4" s="212" t="s">
        <v>12</v>
      </c>
      <c r="G4" s="213"/>
      <c r="H4" s="43" t="s">
        <v>92</v>
      </c>
      <c r="I4" s="212" t="s">
        <v>14</v>
      </c>
      <c r="J4" s="213"/>
      <c r="K4" s="43" t="s">
        <v>98</v>
      </c>
      <c r="L4" s="210"/>
      <c r="M4" s="216"/>
      <c r="N4" s="205" t="s">
        <v>35</v>
      </c>
      <c r="O4" s="205"/>
      <c r="P4" s="205" t="s">
        <v>104</v>
      </c>
      <c r="Q4" s="205"/>
      <c r="R4" s="75" t="s">
        <v>36</v>
      </c>
      <c r="S4" s="76" t="s">
        <v>38</v>
      </c>
      <c r="T4" s="76" t="s">
        <v>39</v>
      </c>
      <c r="U4" s="75" t="s">
        <v>40</v>
      </c>
      <c r="V4" s="165" t="s">
        <v>132</v>
      </c>
      <c r="W4" s="166"/>
      <c r="X4" s="167"/>
      <c r="Y4" s="168" t="s">
        <v>114</v>
      </c>
      <c r="Z4" s="168" t="s">
        <v>115</v>
      </c>
      <c r="AA4" s="165" t="s">
        <v>136</v>
      </c>
      <c r="AB4" s="166"/>
      <c r="AC4" s="166"/>
      <c r="AD4" s="166"/>
      <c r="AE4" s="167"/>
      <c r="AF4" s="175" t="s">
        <v>142</v>
      </c>
      <c r="AG4" s="176"/>
      <c r="AH4" s="176"/>
      <c r="AI4" s="176"/>
      <c r="AJ4" s="177"/>
      <c r="AK4" s="183"/>
      <c r="AL4" s="183"/>
      <c r="AM4" s="183"/>
      <c r="AN4" s="168" t="s">
        <v>149</v>
      </c>
      <c r="AO4" s="168" t="s">
        <v>150</v>
      </c>
      <c r="AP4" s="168" t="s">
        <v>151</v>
      </c>
      <c r="AQ4" s="184" t="s">
        <v>152</v>
      </c>
      <c r="AR4" s="168" t="s">
        <v>120</v>
      </c>
      <c r="AS4" s="168" t="s">
        <v>121</v>
      </c>
      <c r="AT4" s="168" t="s">
        <v>122</v>
      </c>
      <c r="AU4" s="168" t="s">
        <v>123</v>
      </c>
      <c r="AV4" s="184" t="s">
        <v>124</v>
      </c>
      <c r="AW4" s="184" t="s">
        <v>127</v>
      </c>
      <c r="AX4" s="184" t="s">
        <v>129</v>
      </c>
    </row>
    <row r="5" spans="1:50" ht="158" thickBot="1">
      <c r="A5" s="202"/>
      <c r="B5" s="72" t="s">
        <v>82</v>
      </c>
      <c r="C5" s="70" t="s">
        <v>83</v>
      </c>
      <c r="D5" s="70" t="s">
        <v>89</v>
      </c>
      <c r="E5" s="70" t="s">
        <v>91</v>
      </c>
      <c r="F5" s="70" t="s">
        <v>94</v>
      </c>
      <c r="G5" s="70" t="s">
        <v>95</v>
      </c>
      <c r="H5" s="70" t="s">
        <v>93</v>
      </c>
      <c r="I5" s="70" t="s">
        <v>96</v>
      </c>
      <c r="J5" s="70" t="s">
        <v>97</v>
      </c>
      <c r="K5" s="70" t="s">
        <v>99</v>
      </c>
      <c r="L5" s="70" t="s">
        <v>100</v>
      </c>
      <c r="M5" s="70" t="s">
        <v>101</v>
      </c>
      <c r="N5" s="70" t="s">
        <v>102</v>
      </c>
      <c r="O5" s="70" t="s">
        <v>103</v>
      </c>
      <c r="P5" s="70" t="s">
        <v>105</v>
      </c>
      <c r="Q5" s="70" t="s">
        <v>106</v>
      </c>
      <c r="R5" s="70" t="s">
        <v>107</v>
      </c>
      <c r="S5" s="70" t="s">
        <v>108</v>
      </c>
      <c r="T5" s="70" t="s">
        <v>109</v>
      </c>
      <c r="U5" s="70" t="s">
        <v>110</v>
      </c>
      <c r="V5" s="54" t="s">
        <v>133</v>
      </c>
      <c r="W5" s="54" t="s">
        <v>134</v>
      </c>
      <c r="X5" s="54" t="s">
        <v>135</v>
      </c>
      <c r="Y5" s="183"/>
      <c r="Z5" s="183"/>
      <c r="AA5" s="54" t="s">
        <v>137</v>
      </c>
      <c r="AB5" s="54" t="s">
        <v>138</v>
      </c>
      <c r="AC5" s="54" t="s">
        <v>139</v>
      </c>
      <c r="AD5" s="54" t="s">
        <v>140</v>
      </c>
      <c r="AE5" s="54" t="s">
        <v>141</v>
      </c>
      <c r="AF5" s="54" t="s">
        <v>143</v>
      </c>
      <c r="AG5" s="54" t="s">
        <v>144</v>
      </c>
      <c r="AH5" s="54" t="s">
        <v>145</v>
      </c>
      <c r="AI5" s="54" t="s">
        <v>146</v>
      </c>
      <c r="AJ5" s="54" t="s">
        <v>147</v>
      </c>
      <c r="AK5" s="183"/>
      <c r="AL5" s="183"/>
      <c r="AM5" s="183"/>
      <c r="AN5" s="183"/>
      <c r="AO5" s="183"/>
      <c r="AP5" s="183"/>
      <c r="AQ5" s="168"/>
      <c r="AR5" s="183"/>
      <c r="AS5" s="221"/>
      <c r="AT5" s="221"/>
      <c r="AU5" s="221"/>
      <c r="AV5" s="168"/>
      <c r="AW5" s="168"/>
      <c r="AX5" s="168"/>
    </row>
    <row r="6" spans="1:50" ht="15" thickBot="1">
      <c r="A6" s="14" t="s">
        <v>161</v>
      </c>
      <c r="B6" s="78">
        <f>'Физ.разв. 2-3 г. Н.г.'!E20</f>
        <v>0</v>
      </c>
      <c r="C6" s="78">
        <f>'Физ.разв. 2-3 г. Н.г.'!F20</f>
        <v>0</v>
      </c>
      <c r="D6" s="78">
        <f>'Физ.разв. 2-3 г. Н.г.'!G20</f>
        <v>0</v>
      </c>
      <c r="E6" s="78">
        <f>'Физ.разв. 2-3 г. Н.г.'!J20</f>
        <v>0</v>
      </c>
      <c r="F6" s="78">
        <f>'Физ.разв. 2-3 г. Н.г.'!L20</f>
        <v>0</v>
      </c>
      <c r="G6" s="78">
        <f>'Физ.разв. 2-3 г. Н.г.'!M20</f>
        <v>0</v>
      </c>
      <c r="H6" s="78">
        <f>'Физ.разв. 2-3 г. Н.г.'!N20</f>
        <v>0</v>
      </c>
      <c r="I6" s="78">
        <f>'Физ.разв. 2-3 г. Н.г.'!O20</f>
        <v>0</v>
      </c>
      <c r="J6" s="78">
        <f>'Физ.разв. 2-3 г. Н.г.'!P20</f>
        <v>0</v>
      </c>
      <c r="K6" s="78">
        <f>'Физ.разв. 2-3 г. Н.г.'!Q20</f>
        <v>0</v>
      </c>
      <c r="L6" s="78">
        <f>'Физ.разв. 2-3 г. Н.г.'!T20</f>
        <v>0</v>
      </c>
      <c r="M6" s="78">
        <f>'Физ.разв. 2-3 г. Н.г.'!U20</f>
        <v>0</v>
      </c>
      <c r="N6" s="78">
        <f>'Соц.ком. 2-3 г. Н.г.'!E20</f>
        <v>0</v>
      </c>
      <c r="O6" s="78">
        <f>'Соц.ком. 2-3 г. Н.г.'!F20</f>
        <v>0</v>
      </c>
      <c r="P6" s="78">
        <f>'Соц.ком. 2-3 г. Н.г.'!G20</f>
        <v>0</v>
      </c>
      <c r="Q6" s="78">
        <f>'Соц.ком. 2-3 г. Н.г.'!H20</f>
        <v>0</v>
      </c>
      <c r="R6" s="78">
        <f>'Соц.ком. 2-3 г. Н.г.'!I20</f>
        <v>0</v>
      </c>
      <c r="S6" s="78">
        <f>'Соц.ком. 2-3 г. Н.г.'!K20</f>
        <v>0</v>
      </c>
      <c r="T6" s="78">
        <f>'Соц.ком. 2-3 г. Н.г.'!L20</f>
        <v>0</v>
      </c>
      <c r="U6" s="78">
        <f>'Соц.ком. 2-3 г. Н.г.'!M20</f>
        <v>0</v>
      </c>
      <c r="V6" s="78">
        <f>'Позн.разв. 2-3 г. Н.г.'!E21</f>
        <v>0</v>
      </c>
      <c r="W6" s="78">
        <f>'Позн.разв. 2-3 г. Н.г.'!F21</f>
        <v>0</v>
      </c>
      <c r="X6" s="78">
        <f>'Позн.разв. 2-3 г. Н.г.'!G21</f>
        <v>0</v>
      </c>
      <c r="Y6" s="78">
        <f>'Позн.разв. 2-3 г. Н.г.'!H21</f>
        <v>0</v>
      </c>
      <c r="Z6" s="78">
        <f>'Позн.разв. 2-3 г. Н.г.'!O21</f>
        <v>0</v>
      </c>
      <c r="AA6" s="78">
        <f>'Позн.разв. 2-3 г. Н.г.'!P21</f>
        <v>0</v>
      </c>
      <c r="AB6" s="78">
        <f>'Позн.разв. 2-3 г. Н.г.'!Q21</f>
        <v>0</v>
      </c>
      <c r="AC6" s="78">
        <f>'Позн.разв. 2-3 г. Н.г.'!R21</f>
        <v>0</v>
      </c>
      <c r="AD6" s="78">
        <f>'Позн.разв. 2-3 г. Н.г.'!S21</f>
        <v>0</v>
      </c>
      <c r="AE6" s="78">
        <f>'Позн.разв. 2-3 г. Н.г.'!T21</f>
        <v>0</v>
      </c>
      <c r="AF6" s="78">
        <f>'Позн.разв. 2-3 г. Н.г.'!U21</f>
        <v>0</v>
      </c>
      <c r="AG6" s="78">
        <f>'Позн.разв. 2-3 г. Н.г.'!V21</f>
        <v>0</v>
      </c>
      <c r="AH6" s="78">
        <f>'Позн.разв. 2-3 г. Н.г.'!W21</f>
        <v>0</v>
      </c>
      <c r="AI6" s="78">
        <f>'Позн.разв. 2-3 г. Н.г.'!X21</f>
        <v>0</v>
      </c>
      <c r="AJ6" s="78">
        <f>'Позн.разв. 2-3 г. Н.г.'!Y21</f>
        <v>0</v>
      </c>
      <c r="AK6" s="78">
        <f>'Реч.разв.к 2г Н.г.'!E22</f>
        <v>0</v>
      </c>
      <c r="AL6" s="78">
        <f>'Реч.разв.к 2г Н.г.'!F22</f>
        <v>0</v>
      </c>
      <c r="AM6" s="78">
        <f>'Реч.разв.к 2г Н.г.'!G22</f>
        <v>0</v>
      </c>
      <c r="AN6" s="78">
        <f>'Реч.разв.к 2г Н.г.'!H22</f>
        <v>0</v>
      </c>
      <c r="AO6" s="78">
        <f>'Реч.разв.к 2г Н.г.'!I22</f>
        <v>0</v>
      </c>
      <c r="AP6" s="78">
        <f>'Реч.разв.к 2г Н.г.'!J22</f>
        <v>0</v>
      </c>
      <c r="AQ6" s="78">
        <f>'Реч.разв.к 2г Н.г.'!K22</f>
        <v>0</v>
      </c>
      <c r="AR6" s="78">
        <f>'Худ.эст.к 2г Н.г.'!E22</f>
        <v>0</v>
      </c>
      <c r="AS6" s="78">
        <f>'Худ.эст.к 2г Н.г.'!F22</f>
        <v>0</v>
      </c>
      <c r="AT6" s="78">
        <f>'Худ.эст.к 2г Н.г.'!G22</f>
        <v>0</v>
      </c>
      <c r="AU6" s="78">
        <f>'Худ.эст.к 2г Н.г.'!H22</f>
        <v>0</v>
      </c>
      <c r="AV6" s="78">
        <f>'Худ.эст.к 2г Н.г.'!J22</f>
        <v>0</v>
      </c>
      <c r="AW6" s="78">
        <f>'Худ.эст.к 2г Н.г.'!L22</f>
        <v>0</v>
      </c>
      <c r="AX6" s="78">
        <f>'Худ.эст.к 2г Н.г.'!M22</f>
        <v>0</v>
      </c>
    </row>
    <row r="7" spans="1:50" ht="15" thickBot="1">
      <c r="A7" s="14" t="s">
        <v>162</v>
      </c>
      <c r="B7" s="78">
        <f>'Физ.разв. 2-3 г. К.г. '!E20</f>
        <v>0</v>
      </c>
      <c r="C7" s="78">
        <f>'Физ.разв. 2-3 г. К.г. '!F20</f>
        <v>0</v>
      </c>
      <c r="D7" s="78">
        <f>'Физ.разв. 2-3 г. К.г. '!G20</f>
        <v>0</v>
      </c>
      <c r="E7" s="78">
        <f>'Физ.разв. 2-3 г. К.г. '!J20</f>
        <v>0</v>
      </c>
      <c r="F7" s="78">
        <f>'Физ.разв. 2-3 г. К.г. '!L20</f>
        <v>0</v>
      </c>
      <c r="G7" s="78">
        <f>'Физ.разв. 2-3 г. К.г. '!M20</f>
        <v>0</v>
      </c>
      <c r="H7" s="78">
        <f>'Физ.разв. 2-3 г. К.г. '!N20</f>
        <v>0</v>
      </c>
      <c r="I7" s="78">
        <f>'Физ.разв. 2-3 г. К.г. '!O20</f>
        <v>0</v>
      </c>
      <c r="J7" s="78">
        <f>'Физ.разв. 2-3 г. К.г. '!P20</f>
        <v>0</v>
      </c>
      <c r="K7" s="78">
        <f>'Физ.разв. 2-3 г. К.г. '!Q20</f>
        <v>0</v>
      </c>
      <c r="L7" s="78">
        <f>'Физ.разв. 2-3 г. К.г. '!T20</f>
        <v>0</v>
      </c>
      <c r="M7" s="78">
        <f>'Физ.разв. 2-3 г. К.г. '!U20</f>
        <v>0</v>
      </c>
      <c r="N7" s="78">
        <f>'Соц.ком. 2-3 г. К.г.'!E20</f>
        <v>0</v>
      </c>
      <c r="O7" s="78">
        <f>'Соц.ком. 2-3 г. К.г.'!F20</f>
        <v>0</v>
      </c>
      <c r="P7" s="78">
        <f>'Соц.ком. 2-3 г. К.г.'!G20</f>
        <v>0</v>
      </c>
      <c r="Q7" s="78">
        <f>'Соц.ком. 2-3 г. К.г.'!H20</f>
        <v>0</v>
      </c>
      <c r="R7" s="78">
        <f>'Соц.ком. 2-3 г. К.г.'!I20</f>
        <v>0</v>
      </c>
      <c r="S7" s="78">
        <f>'Соц.ком. 2-3 г. К.г.'!K20</f>
        <v>0</v>
      </c>
      <c r="T7" s="78">
        <f>'Соц.ком. 2-3 г. К.г.'!L20</f>
        <v>0</v>
      </c>
      <c r="U7" s="78">
        <f>'Соц.ком. 2-3 г. К.г.'!M20</f>
        <v>0</v>
      </c>
      <c r="V7" s="78">
        <f>'Позн.разв. 2-3 г. К.г.'!E21</f>
        <v>0</v>
      </c>
      <c r="W7" s="78">
        <f>'Позн.разв. 2-3 г. К.г.'!F21</f>
        <v>0</v>
      </c>
      <c r="X7" s="78">
        <f>'Позн.разв. 2-3 г. К.г.'!G21</f>
        <v>0</v>
      </c>
      <c r="Y7" s="78">
        <f>'Позн.разв. 2-3 г. К.г.'!H21</f>
        <v>0</v>
      </c>
      <c r="Z7" s="78">
        <f>'Позн.разв. 2-3 г. К.г.'!O21</f>
        <v>0</v>
      </c>
      <c r="AA7" s="78">
        <f>'Позн.разв. 2-3 г. К.г.'!P21</f>
        <v>0</v>
      </c>
      <c r="AB7" s="78">
        <f>'Позн.разв. 2-3 г. К.г.'!Q21</f>
        <v>0</v>
      </c>
      <c r="AC7" s="78">
        <f>'Позн.разв. 2-3 г. К.г.'!R21</f>
        <v>0</v>
      </c>
      <c r="AD7" s="78">
        <f>'Позн.разв. 2-3 г. К.г.'!S21</f>
        <v>0</v>
      </c>
      <c r="AE7" s="78">
        <f>'Позн.разв. 2-3 г. К.г.'!T21</f>
        <v>0</v>
      </c>
      <c r="AF7" s="78">
        <f>'Позн.разв. 2-3 г. К.г.'!U21</f>
        <v>0</v>
      </c>
      <c r="AG7" s="78">
        <f>'Позн.разв. 2-3 г. К.г.'!V21</f>
        <v>0</v>
      </c>
      <c r="AH7" s="78">
        <f>'Позн.разв. 2-3 г. К.г.'!W21</f>
        <v>0</v>
      </c>
      <c r="AI7" s="78">
        <f>'Позн.разв. 2-3 г. К.г.'!X21</f>
        <v>0</v>
      </c>
      <c r="AJ7" s="78">
        <f>'Позн.разв. 2-3 г. К.г.'!Y21</f>
        <v>0</v>
      </c>
      <c r="AK7" s="78">
        <f>'Реч.разв.к 2г К.г.'!E22</f>
        <v>0</v>
      </c>
      <c r="AL7" s="78">
        <f>'Реч.разв.к 2г К.г.'!F22</f>
        <v>0</v>
      </c>
      <c r="AM7" s="78">
        <f>'Реч.разв.к 2г К.г.'!G22</f>
        <v>0</v>
      </c>
      <c r="AN7" s="78">
        <f>'Реч.разв.к 2г К.г.'!H22</f>
        <v>0</v>
      </c>
      <c r="AO7" s="78">
        <f>'Реч.разв.к 2г К.г.'!I22</f>
        <v>0</v>
      </c>
      <c r="AP7" s="78">
        <f>'Реч.разв.к 2г К.г.'!J22</f>
        <v>0</v>
      </c>
      <c r="AQ7" s="78">
        <f>'Реч.разв.к 2г К.г.'!K22</f>
        <v>0</v>
      </c>
      <c r="AR7" s="78">
        <f>'Худ.эст.к 2г К.г.'!E22</f>
        <v>0</v>
      </c>
      <c r="AS7" s="78">
        <f>'Худ.эст.к 2г К.г.'!F22</f>
        <v>0</v>
      </c>
      <c r="AT7" s="78">
        <f>'Худ.эст.к 2г К.г.'!G22</f>
        <v>0</v>
      </c>
      <c r="AU7" s="78">
        <f>'Худ.эст.к 2г К.г.'!H22</f>
        <v>0</v>
      </c>
      <c r="AV7" s="78">
        <f>'Худ.эст.к 2г К.г.'!J22</f>
        <v>0</v>
      </c>
      <c r="AW7" s="78">
        <f>'Худ.эст.к 2г К.г.'!L22</f>
        <v>0</v>
      </c>
      <c r="AX7" s="78">
        <f>'Худ.эст.к 2г К.г.'!M22</f>
        <v>0</v>
      </c>
    </row>
  </sheetData>
  <mergeCells count="48">
    <mergeCell ref="AW4:AW5"/>
    <mergeCell ref="AR4:AR5"/>
    <mergeCell ref="AS4:AS5"/>
    <mergeCell ref="AT4:AT5"/>
    <mergeCell ref="AU4:AU5"/>
    <mergeCell ref="AV4:AV5"/>
    <mergeCell ref="AQ4:AQ5"/>
    <mergeCell ref="AR1:AX1"/>
    <mergeCell ref="AR2:AV2"/>
    <mergeCell ref="AW2:AX2"/>
    <mergeCell ref="AR3:AS3"/>
    <mergeCell ref="AK1:AQ1"/>
    <mergeCell ref="AK2:AM2"/>
    <mergeCell ref="AN2:AQ2"/>
    <mergeCell ref="AK3:AK5"/>
    <mergeCell ref="AL3:AL5"/>
    <mergeCell ref="AM3:AM5"/>
    <mergeCell ref="AN3:AQ3"/>
    <mergeCell ref="AN4:AN5"/>
    <mergeCell ref="AO4:AO5"/>
    <mergeCell ref="AP4:AP5"/>
    <mergeCell ref="AX4:AX5"/>
    <mergeCell ref="V4:X4"/>
    <mergeCell ref="Y4:Y5"/>
    <mergeCell ref="Z4:Z5"/>
    <mergeCell ref="AA4:AE4"/>
    <mergeCell ref="AF4:AJ4"/>
    <mergeCell ref="N2:U2"/>
    <mergeCell ref="N3:U3"/>
    <mergeCell ref="N4:O4"/>
    <mergeCell ref="P4:Q4"/>
    <mergeCell ref="B2:M2"/>
    <mergeCell ref="M3:M4"/>
    <mergeCell ref="V1:AJ1"/>
    <mergeCell ref="V2:X2"/>
    <mergeCell ref="Y2:Y3"/>
    <mergeCell ref="Z2:AE2"/>
    <mergeCell ref="AF2:AJ2"/>
    <mergeCell ref="AA3:AD3"/>
    <mergeCell ref="AF3:AH3"/>
    <mergeCell ref="AI3:AJ3"/>
    <mergeCell ref="A3:A5"/>
    <mergeCell ref="B3:E3"/>
    <mergeCell ref="F3:H3"/>
    <mergeCell ref="I3:K3"/>
    <mergeCell ref="L3:L4"/>
    <mergeCell ref="F4:G4"/>
    <mergeCell ref="I4:J4"/>
  </mergeCells>
  <conditionalFormatting sqref="B6:AX7">
    <cfRule type="containsText" dxfId="399" priority="8" operator="containsText" text="2">
      <formula>NOT(ISERROR(SEARCH("2",B6)))</formula>
    </cfRule>
    <cfRule type="containsText" dxfId="398" priority="9" operator="containsText" text="1">
      <formula>NOT(ISERROR(SEARCH("1",B6)))</formula>
    </cfRule>
    <cfRule type="containsText" dxfId="397" priority="10" operator="containsText" text="0">
      <formula>NOT(ISERROR(SEARCH("0",B6)))</formula>
    </cfRule>
  </conditionalFormatting>
  <conditionalFormatting sqref="B6:AX7">
    <cfRule type="containsText" dxfId="393" priority="5" operator="containsText" text="2">
      <formula>NOT(ISERROR(SEARCH("2",B6)))</formula>
    </cfRule>
    <cfRule type="containsText" dxfId="392" priority="6" operator="containsText" text="1">
      <formula>NOT(ISERROR(SEARCH("1",B6)))</formula>
    </cfRule>
    <cfRule type="containsText" dxfId="391" priority="7" operator="containsText" text="0">
      <formula>NOT(ISERROR(SEARCH("0",B6)))</formula>
    </cfRule>
  </conditionalFormatting>
  <conditionalFormatting sqref="B6:AX7">
    <cfRule type="cellIs" dxfId="387" priority="1" operator="between">
      <formula>1.8</formula>
      <formula>2</formula>
    </cfRule>
    <cfRule type="cellIs" dxfId="386" priority="2" operator="between">
      <formula>1.8</formula>
      <formula>2</formula>
    </cfRule>
    <cfRule type="cellIs" dxfId="385" priority="3" operator="between">
      <formula>1</formula>
      <formula>1.7</formula>
    </cfRule>
    <cfRule type="cellIs" dxfId="384" priority="4" operator="between">
      <formula>0</formula>
      <formula>0.9</formula>
    </cfRule>
  </conditionalFormatting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AX7"/>
  <sheetViews>
    <sheetView workbookViewId="0">
      <selection activeCell="B6" sqref="B6:AX7"/>
    </sheetView>
  </sheetViews>
  <sheetFormatPr defaultRowHeight="14.5"/>
  <cols>
    <col min="1" max="1" width="11" customWidth="1"/>
    <col min="2" max="43" width="8.90625" customWidth="1"/>
  </cols>
  <sheetData>
    <row r="1" spans="1:50" ht="15" thickBot="1">
      <c r="V1" s="203" t="s">
        <v>189</v>
      </c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03" t="s">
        <v>193</v>
      </c>
      <c r="AL1" s="203"/>
      <c r="AM1" s="203"/>
      <c r="AN1" s="203"/>
      <c r="AO1" s="203"/>
      <c r="AP1" s="203"/>
      <c r="AQ1" s="203"/>
      <c r="AR1" s="219" t="s">
        <v>194</v>
      </c>
      <c r="AS1" s="220"/>
      <c r="AT1" s="220"/>
      <c r="AU1" s="220"/>
      <c r="AV1" s="220"/>
      <c r="AW1" s="220"/>
      <c r="AX1" s="220"/>
    </row>
    <row r="2" spans="1:50" ht="15" thickBot="1">
      <c r="B2" s="203" t="s">
        <v>175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 t="s">
        <v>176</v>
      </c>
      <c r="O2" s="203"/>
      <c r="P2" s="203"/>
      <c r="Q2" s="203"/>
      <c r="R2" s="203"/>
      <c r="S2" s="203"/>
      <c r="T2" s="203"/>
      <c r="U2" s="203"/>
      <c r="V2" s="163" t="s">
        <v>45</v>
      </c>
      <c r="W2" s="206"/>
      <c r="X2" s="215"/>
      <c r="Y2" s="216" t="s">
        <v>46</v>
      </c>
      <c r="Z2" s="135"/>
      <c r="AA2" s="135"/>
      <c r="AB2" s="135"/>
      <c r="AC2" s="135"/>
      <c r="AD2" s="135"/>
      <c r="AE2" s="135"/>
      <c r="AF2" s="163" t="s">
        <v>56</v>
      </c>
      <c r="AG2" s="206"/>
      <c r="AH2" s="206"/>
      <c r="AI2" s="206"/>
      <c r="AJ2" s="215"/>
      <c r="AK2" s="163" t="s">
        <v>60</v>
      </c>
      <c r="AL2" s="206"/>
      <c r="AM2" s="215"/>
      <c r="AN2" s="163" t="s">
        <v>61</v>
      </c>
      <c r="AO2" s="206"/>
      <c r="AP2" s="206"/>
      <c r="AQ2" s="215"/>
      <c r="AR2" s="197" t="s">
        <v>68</v>
      </c>
      <c r="AS2" s="198"/>
      <c r="AT2" s="198"/>
      <c r="AU2" s="198"/>
      <c r="AV2" s="198"/>
      <c r="AW2" s="201" t="s">
        <v>125</v>
      </c>
      <c r="AX2" s="201"/>
    </row>
    <row r="3" spans="1:50" ht="46.25" customHeight="1" thickBot="1">
      <c r="A3" s="202">
        <f>Список!B15</f>
        <v>0</v>
      </c>
      <c r="B3" s="206" t="s">
        <v>4</v>
      </c>
      <c r="C3" s="206"/>
      <c r="D3" s="206"/>
      <c r="E3" s="206"/>
      <c r="F3" s="207" t="s">
        <v>11</v>
      </c>
      <c r="G3" s="208"/>
      <c r="H3" s="209"/>
      <c r="I3" s="207" t="s">
        <v>13</v>
      </c>
      <c r="J3" s="208"/>
      <c r="K3" s="208"/>
      <c r="L3" s="210" t="s">
        <v>17</v>
      </c>
      <c r="M3" s="216" t="s">
        <v>18</v>
      </c>
      <c r="N3" s="205" t="s">
        <v>34</v>
      </c>
      <c r="O3" s="205"/>
      <c r="P3" s="205"/>
      <c r="Q3" s="205"/>
      <c r="R3" s="205"/>
      <c r="S3" s="205"/>
      <c r="T3" s="205"/>
      <c r="U3" s="205"/>
      <c r="V3" s="53" t="s">
        <v>111</v>
      </c>
      <c r="W3" s="53" t="s">
        <v>112</v>
      </c>
      <c r="X3" s="53" t="s">
        <v>113</v>
      </c>
      <c r="Y3" s="163"/>
      <c r="Z3" s="41" t="s">
        <v>55</v>
      </c>
      <c r="AA3" s="164" t="s">
        <v>116</v>
      </c>
      <c r="AB3" s="164"/>
      <c r="AC3" s="164"/>
      <c r="AD3" s="164"/>
      <c r="AE3" s="9" t="s">
        <v>39</v>
      </c>
      <c r="AF3" s="119" t="s">
        <v>57</v>
      </c>
      <c r="AG3" s="120"/>
      <c r="AH3" s="121"/>
      <c r="AI3" s="119" t="s">
        <v>58</v>
      </c>
      <c r="AJ3" s="121"/>
      <c r="AK3" s="168" t="s">
        <v>117</v>
      </c>
      <c r="AL3" s="168" t="s">
        <v>118</v>
      </c>
      <c r="AM3" s="168" t="s">
        <v>119</v>
      </c>
      <c r="AN3" s="165" t="s">
        <v>148</v>
      </c>
      <c r="AO3" s="166"/>
      <c r="AP3" s="166"/>
      <c r="AQ3" s="167"/>
      <c r="AR3" s="164" t="s">
        <v>69</v>
      </c>
      <c r="AS3" s="164"/>
      <c r="AT3" s="9" t="s">
        <v>70</v>
      </c>
      <c r="AU3" s="53" t="s">
        <v>71</v>
      </c>
      <c r="AV3" s="53" t="s">
        <v>73</v>
      </c>
      <c r="AW3" s="9" t="s">
        <v>126</v>
      </c>
      <c r="AX3" s="9" t="s">
        <v>128</v>
      </c>
    </row>
    <row r="4" spans="1:50" ht="57.65" customHeight="1" thickBot="1">
      <c r="A4" s="202"/>
      <c r="B4" s="71" t="s">
        <v>5</v>
      </c>
      <c r="C4" s="43" t="s">
        <v>6</v>
      </c>
      <c r="D4" s="42" t="s">
        <v>7</v>
      </c>
      <c r="E4" s="42" t="s">
        <v>90</v>
      </c>
      <c r="F4" s="212" t="s">
        <v>12</v>
      </c>
      <c r="G4" s="213"/>
      <c r="H4" s="43" t="s">
        <v>92</v>
      </c>
      <c r="I4" s="212" t="s">
        <v>14</v>
      </c>
      <c r="J4" s="213"/>
      <c r="K4" s="43" t="s">
        <v>98</v>
      </c>
      <c r="L4" s="210"/>
      <c r="M4" s="216"/>
      <c r="N4" s="205" t="s">
        <v>35</v>
      </c>
      <c r="O4" s="205"/>
      <c r="P4" s="205" t="s">
        <v>104</v>
      </c>
      <c r="Q4" s="205"/>
      <c r="R4" s="75" t="s">
        <v>36</v>
      </c>
      <c r="S4" s="76" t="s">
        <v>38</v>
      </c>
      <c r="T4" s="76" t="s">
        <v>39</v>
      </c>
      <c r="U4" s="75" t="s">
        <v>40</v>
      </c>
      <c r="V4" s="165" t="s">
        <v>132</v>
      </c>
      <c r="W4" s="166"/>
      <c r="X4" s="167"/>
      <c r="Y4" s="168" t="s">
        <v>114</v>
      </c>
      <c r="Z4" s="168" t="s">
        <v>115</v>
      </c>
      <c r="AA4" s="165" t="s">
        <v>136</v>
      </c>
      <c r="AB4" s="166"/>
      <c r="AC4" s="166"/>
      <c r="AD4" s="166"/>
      <c r="AE4" s="167"/>
      <c r="AF4" s="175" t="s">
        <v>142</v>
      </c>
      <c r="AG4" s="176"/>
      <c r="AH4" s="176"/>
      <c r="AI4" s="176"/>
      <c r="AJ4" s="177"/>
      <c r="AK4" s="183"/>
      <c r="AL4" s="183"/>
      <c r="AM4" s="183"/>
      <c r="AN4" s="168" t="s">
        <v>149</v>
      </c>
      <c r="AO4" s="168" t="s">
        <v>150</v>
      </c>
      <c r="AP4" s="168" t="s">
        <v>151</v>
      </c>
      <c r="AQ4" s="184" t="s">
        <v>152</v>
      </c>
      <c r="AR4" s="168" t="s">
        <v>120</v>
      </c>
      <c r="AS4" s="168" t="s">
        <v>121</v>
      </c>
      <c r="AT4" s="168" t="s">
        <v>122</v>
      </c>
      <c r="AU4" s="168" t="s">
        <v>123</v>
      </c>
      <c r="AV4" s="184" t="s">
        <v>124</v>
      </c>
      <c r="AW4" s="184" t="s">
        <v>127</v>
      </c>
      <c r="AX4" s="184" t="s">
        <v>129</v>
      </c>
    </row>
    <row r="5" spans="1:50" ht="158" thickBot="1">
      <c r="A5" s="202"/>
      <c r="B5" s="72" t="s">
        <v>82</v>
      </c>
      <c r="C5" s="70" t="s">
        <v>83</v>
      </c>
      <c r="D5" s="70" t="s">
        <v>89</v>
      </c>
      <c r="E5" s="70" t="s">
        <v>91</v>
      </c>
      <c r="F5" s="70" t="s">
        <v>94</v>
      </c>
      <c r="G5" s="70" t="s">
        <v>95</v>
      </c>
      <c r="H5" s="70" t="s">
        <v>93</v>
      </c>
      <c r="I5" s="70" t="s">
        <v>96</v>
      </c>
      <c r="J5" s="70" t="s">
        <v>97</v>
      </c>
      <c r="K5" s="70" t="s">
        <v>99</v>
      </c>
      <c r="L5" s="70" t="s">
        <v>100</v>
      </c>
      <c r="M5" s="70" t="s">
        <v>101</v>
      </c>
      <c r="N5" s="70" t="s">
        <v>102</v>
      </c>
      <c r="O5" s="70" t="s">
        <v>103</v>
      </c>
      <c r="P5" s="70" t="s">
        <v>105</v>
      </c>
      <c r="Q5" s="70" t="s">
        <v>106</v>
      </c>
      <c r="R5" s="70" t="s">
        <v>107</v>
      </c>
      <c r="S5" s="70" t="s">
        <v>108</v>
      </c>
      <c r="T5" s="70" t="s">
        <v>109</v>
      </c>
      <c r="U5" s="70" t="s">
        <v>110</v>
      </c>
      <c r="V5" s="54" t="s">
        <v>133</v>
      </c>
      <c r="W5" s="54" t="s">
        <v>134</v>
      </c>
      <c r="X5" s="54" t="s">
        <v>135</v>
      </c>
      <c r="Y5" s="183"/>
      <c r="Z5" s="183"/>
      <c r="AA5" s="54" t="s">
        <v>137</v>
      </c>
      <c r="AB5" s="54" t="s">
        <v>138</v>
      </c>
      <c r="AC5" s="54" t="s">
        <v>139</v>
      </c>
      <c r="AD5" s="54" t="s">
        <v>140</v>
      </c>
      <c r="AE5" s="54" t="s">
        <v>141</v>
      </c>
      <c r="AF5" s="54" t="s">
        <v>143</v>
      </c>
      <c r="AG5" s="54" t="s">
        <v>144</v>
      </c>
      <c r="AH5" s="54" t="s">
        <v>145</v>
      </c>
      <c r="AI5" s="54" t="s">
        <v>146</v>
      </c>
      <c r="AJ5" s="54" t="s">
        <v>147</v>
      </c>
      <c r="AK5" s="183"/>
      <c r="AL5" s="183"/>
      <c r="AM5" s="183"/>
      <c r="AN5" s="183"/>
      <c r="AO5" s="183"/>
      <c r="AP5" s="183"/>
      <c r="AQ5" s="168"/>
      <c r="AR5" s="183"/>
      <c r="AS5" s="221"/>
      <c r="AT5" s="221"/>
      <c r="AU5" s="221"/>
      <c r="AV5" s="168"/>
      <c r="AW5" s="168"/>
      <c r="AX5" s="168"/>
    </row>
    <row r="6" spans="1:50" ht="15" thickBot="1">
      <c r="A6" s="14" t="s">
        <v>161</v>
      </c>
      <c r="B6" s="78">
        <f>'Физ.разв. 2-3 г. Н.г.'!E21</f>
        <v>0</v>
      </c>
      <c r="C6" s="78">
        <f>'Физ.разв. 2-3 г. Н.г.'!F21</f>
        <v>0</v>
      </c>
      <c r="D6" s="78">
        <f>'Физ.разв. 2-3 г. Н.г.'!G21</f>
        <v>0</v>
      </c>
      <c r="E6" s="78">
        <f>'Физ.разв. 2-3 г. Н.г.'!J21</f>
        <v>0</v>
      </c>
      <c r="F6" s="78">
        <f>'Физ.разв. 2-3 г. Н.г.'!L21</f>
        <v>0</v>
      </c>
      <c r="G6" s="78">
        <f>'Физ.разв. 2-3 г. Н.г.'!M21</f>
        <v>0</v>
      </c>
      <c r="H6" s="78">
        <f>'Физ.разв. 2-3 г. Н.г.'!N21</f>
        <v>0</v>
      </c>
      <c r="I6" s="78">
        <f>'Физ.разв. 2-3 г. Н.г.'!O21</f>
        <v>0</v>
      </c>
      <c r="J6" s="78">
        <f>'Физ.разв. 2-3 г. Н.г.'!P21</f>
        <v>0</v>
      </c>
      <c r="K6" s="78">
        <f>'Физ.разв. 2-3 г. Н.г.'!Q21</f>
        <v>0</v>
      </c>
      <c r="L6" s="78">
        <f>'Физ.разв. 2-3 г. Н.г.'!T21</f>
        <v>0</v>
      </c>
      <c r="M6" s="78">
        <f>'Физ.разв. 2-3 г. Н.г.'!U21</f>
        <v>0</v>
      </c>
      <c r="N6" s="78">
        <f>'Соц.ком. 2-3 г. Н.г.'!E21</f>
        <v>0</v>
      </c>
      <c r="O6" s="78">
        <f>'Соц.ком. 2-3 г. Н.г.'!F21</f>
        <v>0</v>
      </c>
      <c r="P6" s="78">
        <f>'Соц.ком. 2-3 г. Н.г.'!G21</f>
        <v>0</v>
      </c>
      <c r="Q6" s="78">
        <f>'Соц.ком. 2-3 г. Н.г.'!H21</f>
        <v>0</v>
      </c>
      <c r="R6" s="78">
        <f>'Соц.ком. 2-3 г. Н.г.'!I21</f>
        <v>0</v>
      </c>
      <c r="S6" s="78">
        <f>'Соц.ком. 2-3 г. Н.г.'!K21</f>
        <v>0</v>
      </c>
      <c r="T6" s="78">
        <f>'Соц.ком. 2-3 г. Н.г.'!L21</f>
        <v>0</v>
      </c>
      <c r="U6" s="78">
        <f>'Соц.ком. 2-3 г. Н.г.'!M21</f>
        <v>0</v>
      </c>
      <c r="V6" s="78">
        <f>'Позн.разв. 2-3 г. Н.г.'!E22</f>
        <v>0</v>
      </c>
      <c r="W6" s="78">
        <f>'Позн.разв. 2-3 г. Н.г.'!F22</f>
        <v>0</v>
      </c>
      <c r="X6" s="78">
        <f>'Позн.разв. 2-3 г. Н.г.'!G22</f>
        <v>0</v>
      </c>
      <c r="Y6" s="78">
        <f>'Позн.разв. 2-3 г. Н.г.'!H22</f>
        <v>0</v>
      </c>
      <c r="Z6" s="78">
        <f>'Позн.разв. 2-3 г. Н.г.'!O22</f>
        <v>0</v>
      </c>
      <c r="AA6" s="78">
        <f>'Позн.разв. 2-3 г. Н.г.'!P22</f>
        <v>0</v>
      </c>
      <c r="AB6" s="78">
        <f>'Позн.разв. 2-3 г. Н.г.'!Q22</f>
        <v>0</v>
      </c>
      <c r="AC6" s="78">
        <f>'Позн.разв. 2-3 г. Н.г.'!R22</f>
        <v>0</v>
      </c>
      <c r="AD6" s="78">
        <f>'Позн.разв. 2-3 г. Н.г.'!S22</f>
        <v>0</v>
      </c>
      <c r="AE6" s="78">
        <f>'Позн.разв. 2-3 г. Н.г.'!T22</f>
        <v>0</v>
      </c>
      <c r="AF6" s="78">
        <f>'Позн.разв. 2-3 г. Н.г.'!U22</f>
        <v>0</v>
      </c>
      <c r="AG6" s="78">
        <f>'Позн.разв. 2-3 г. Н.г.'!V22</f>
        <v>0</v>
      </c>
      <c r="AH6" s="78">
        <f>'Позн.разв. 2-3 г. Н.г.'!W22</f>
        <v>0</v>
      </c>
      <c r="AI6" s="78">
        <f>'Позн.разв. 2-3 г. Н.г.'!X22</f>
        <v>0</v>
      </c>
      <c r="AJ6" s="78">
        <f>'Позн.разв. 2-3 г. Н.г.'!Y22</f>
        <v>0</v>
      </c>
      <c r="AK6" s="78">
        <f>'Реч.разв.к 2г Н.г.'!E23</f>
        <v>0</v>
      </c>
      <c r="AL6" s="78">
        <f>'Реч.разв.к 2г Н.г.'!F23</f>
        <v>0</v>
      </c>
      <c r="AM6" s="78">
        <f>'Реч.разв.к 2г Н.г.'!G23</f>
        <v>0</v>
      </c>
      <c r="AN6" s="78">
        <f>'Реч.разв.к 2г Н.г.'!H23</f>
        <v>0</v>
      </c>
      <c r="AO6" s="78">
        <f>'Реч.разв.к 2г Н.г.'!I23</f>
        <v>0</v>
      </c>
      <c r="AP6" s="78">
        <f>'Реч.разв.к 2г Н.г.'!J23</f>
        <v>0</v>
      </c>
      <c r="AQ6" s="78">
        <f>'Реч.разв.к 2г Н.г.'!K23</f>
        <v>0</v>
      </c>
      <c r="AR6" s="78">
        <f>'Худ.эст.к 2г Н.г.'!E23</f>
        <v>0</v>
      </c>
      <c r="AS6" s="78">
        <f>'Худ.эст.к 2г Н.г.'!F23</f>
        <v>0</v>
      </c>
      <c r="AT6" s="78">
        <f>'Худ.эст.к 2г Н.г.'!G23</f>
        <v>0</v>
      </c>
      <c r="AU6" s="78">
        <f>'Худ.эст.к 2г Н.г.'!H23</f>
        <v>0</v>
      </c>
      <c r="AV6" s="78">
        <f>'Худ.эст.к 2г Н.г.'!J23</f>
        <v>0</v>
      </c>
      <c r="AW6" s="78">
        <f>'Худ.эст.к 2г Н.г.'!L23</f>
        <v>0</v>
      </c>
      <c r="AX6" s="78">
        <f>'Худ.эст.к 2г Н.г.'!M23</f>
        <v>0</v>
      </c>
    </row>
    <row r="7" spans="1:50" ht="15" thickBot="1">
      <c r="A7" s="14" t="s">
        <v>162</v>
      </c>
      <c r="B7" s="78">
        <f>'Физ.разв. 2-3 г. К.г. '!E21</f>
        <v>0</v>
      </c>
      <c r="C7" s="78">
        <f>'Физ.разв. 2-3 г. К.г. '!F21</f>
        <v>0</v>
      </c>
      <c r="D7" s="78">
        <f>'Физ.разв. 2-3 г. К.г. '!G21</f>
        <v>0</v>
      </c>
      <c r="E7" s="78">
        <f>'Физ.разв. 2-3 г. К.г. '!J21</f>
        <v>0</v>
      </c>
      <c r="F7" s="78">
        <f>'Физ.разв. 2-3 г. К.г. '!L21</f>
        <v>0</v>
      </c>
      <c r="G7" s="78">
        <f>'Физ.разв. 2-3 г. К.г. '!M21</f>
        <v>0</v>
      </c>
      <c r="H7" s="78">
        <f>'Физ.разв. 2-3 г. К.г. '!N21</f>
        <v>0</v>
      </c>
      <c r="I7" s="78">
        <f>'Физ.разв. 2-3 г. К.г. '!O21</f>
        <v>0</v>
      </c>
      <c r="J7" s="78">
        <f>'Физ.разв. 2-3 г. К.г. '!P21</f>
        <v>0</v>
      </c>
      <c r="K7" s="78">
        <f>'Физ.разв. 2-3 г. К.г. '!Q21</f>
        <v>0</v>
      </c>
      <c r="L7" s="78">
        <f>'Физ.разв. 2-3 г. К.г. '!T21</f>
        <v>0</v>
      </c>
      <c r="M7" s="78">
        <f>'Физ.разв. 2-3 г. К.г. '!U21</f>
        <v>0</v>
      </c>
      <c r="N7" s="78">
        <f>'Соц.ком. 2-3 г. К.г.'!E21</f>
        <v>0</v>
      </c>
      <c r="O7" s="78">
        <f>'Соц.ком. 2-3 г. К.г.'!F21</f>
        <v>0</v>
      </c>
      <c r="P7" s="78">
        <f>'Соц.ком. 2-3 г. К.г.'!G21</f>
        <v>0</v>
      </c>
      <c r="Q7" s="78">
        <f>'Соц.ком. 2-3 г. К.г.'!H21</f>
        <v>0</v>
      </c>
      <c r="R7" s="78">
        <f>'Соц.ком. 2-3 г. К.г.'!I21</f>
        <v>0</v>
      </c>
      <c r="S7" s="78">
        <f>'Соц.ком. 2-3 г. К.г.'!K21</f>
        <v>0</v>
      </c>
      <c r="T7" s="78">
        <f>'Соц.ком. 2-3 г. К.г.'!L21</f>
        <v>0</v>
      </c>
      <c r="U7" s="78">
        <f>'Соц.ком. 2-3 г. К.г.'!M21</f>
        <v>0</v>
      </c>
      <c r="V7" s="78">
        <f>'Позн.разв. 2-3 г. К.г.'!E22</f>
        <v>0</v>
      </c>
      <c r="W7" s="78">
        <f>'Позн.разв. 2-3 г. К.г.'!F22</f>
        <v>0</v>
      </c>
      <c r="X7" s="78">
        <f>'Позн.разв. 2-3 г. К.г.'!G22</f>
        <v>0</v>
      </c>
      <c r="Y7" s="78">
        <f>'Позн.разв. 2-3 г. К.г.'!H22</f>
        <v>0</v>
      </c>
      <c r="Z7" s="78">
        <f>'Позн.разв. 2-3 г. К.г.'!O22</f>
        <v>0</v>
      </c>
      <c r="AA7" s="78">
        <f>'Позн.разв. 2-3 г. К.г.'!P22</f>
        <v>0</v>
      </c>
      <c r="AB7" s="78">
        <f>'Позн.разв. 2-3 г. К.г.'!Q22</f>
        <v>0</v>
      </c>
      <c r="AC7" s="78">
        <f>'Позн.разв. 2-3 г. К.г.'!R22</f>
        <v>0</v>
      </c>
      <c r="AD7" s="78">
        <f>'Позн.разв. 2-3 г. К.г.'!S22</f>
        <v>0</v>
      </c>
      <c r="AE7" s="78">
        <f>'Позн.разв. 2-3 г. К.г.'!T22</f>
        <v>0</v>
      </c>
      <c r="AF7" s="78">
        <f>'Позн.разв. 2-3 г. К.г.'!U22</f>
        <v>0</v>
      </c>
      <c r="AG7" s="78">
        <f>'Позн.разв. 2-3 г. К.г.'!V22</f>
        <v>0</v>
      </c>
      <c r="AH7" s="78">
        <f>'Позн.разв. 2-3 г. К.г.'!W22</f>
        <v>0</v>
      </c>
      <c r="AI7" s="78">
        <f>'Позн.разв. 2-3 г. К.г.'!X22</f>
        <v>0</v>
      </c>
      <c r="AJ7" s="78">
        <f>'Позн.разв. 2-3 г. К.г.'!Y22</f>
        <v>0</v>
      </c>
      <c r="AK7" s="78">
        <f>'Реч.разв.к 2г К.г.'!E23</f>
        <v>0</v>
      </c>
      <c r="AL7" s="78">
        <f>'Реч.разв.к 2г К.г.'!F23</f>
        <v>0</v>
      </c>
      <c r="AM7" s="78">
        <f>'Реч.разв.к 2г К.г.'!G23</f>
        <v>0</v>
      </c>
      <c r="AN7" s="78">
        <f>'Реч.разв.к 2г К.г.'!H23</f>
        <v>0</v>
      </c>
      <c r="AO7" s="78">
        <f>'Реч.разв.к 2г К.г.'!I23</f>
        <v>0</v>
      </c>
      <c r="AP7" s="78">
        <f>'Реч.разв.к 2г К.г.'!J23</f>
        <v>0</v>
      </c>
      <c r="AQ7" s="78">
        <f>'Реч.разв.к 2г К.г.'!K23</f>
        <v>0</v>
      </c>
      <c r="AR7" s="78">
        <f>'Худ.эст.к 2г К.г.'!E23</f>
        <v>0</v>
      </c>
      <c r="AS7" s="78">
        <f>'Худ.эст.к 2г К.г.'!F23</f>
        <v>0</v>
      </c>
      <c r="AT7" s="78">
        <f>'Худ.эст.к 2г К.г.'!G23</f>
        <v>0</v>
      </c>
      <c r="AU7" s="78">
        <f>'Худ.эст.к 2г К.г.'!H23</f>
        <v>0</v>
      </c>
      <c r="AV7" s="78">
        <f>'Худ.эст.к 2г К.г.'!J23</f>
        <v>0</v>
      </c>
      <c r="AW7" s="78">
        <f>'Худ.эст.к 2г К.г.'!L23</f>
        <v>0</v>
      </c>
      <c r="AX7" s="78">
        <f>'Худ.эст.к 2г К.г.'!M23</f>
        <v>0</v>
      </c>
    </row>
  </sheetData>
  <mergeCells count="48">
    <mergeCell ref="AW4:AW5"/>
    <mergeCell ref="AR4:AR5"/>
    <mergeCell ref="AS4:AS5"/>
    <mergeCell ref="AT4:AT5"/>
    <mergeCell ref="AU4:AU5"/>
    <mergeCell ref="AV4:AV5"/>
    <mergeCell ref="AQ4:AQ5"/>
    <mergeCell ref="AR1:AX1"/>
    <mergeCell ref="AR2:AV2"/>
    <mergeCell ref="AW2:AX2"/>
    <mergeCell ref="AR3:AS3"/>
    <mergeCell ref="AK1:AQ1"/>
    <mergeCell ref="AK2:AM2"/>
    <mergeCell ref="AN2:AQ2"/>
    <mergeCell ref="AK3:AK5"/>
    <mergeCell ref="AL3:AL5"/>
    <mergeCell ref="AM3:AM5"/>
    <mergeCell ref="AN3:AQ3"/>
    <mergeCell ref="AN4:AN5"/>
    <mergeCell ref="AO4:AO5"/>
    <mergeCell ref="AP4:AP5"/>
    <mergeCell ref="AX4:AX5"/>
    <mergeCell ref="V4:X4"/>
    <mergeCell ref="Y4:Y5"/>
    <mergeCell ref="Z4:Z5"/>
    <mergeCell ref="AA4:AE4"/>
    <mergeCell ref="AF4:AJ4"/>
    <mergeCell ref="N2:U2"/>
    <mergeCell ref="N3:U3"/>
    <mergeCell ref="N4:O4"/>
    <mergeCell ref="P4:Q4"/>
    <mergeCell ref="B2:M2"/>
    <mergeCell ref="M3:M4"/>
    <mergeCell ref="V1:AJ1"/>
    <mergeCell ref="V2:X2"/>
    <mergeCell ref="Y2:Y3"/>
    <mergeCell ref="Z2:AE2"/>
    <mergeCell ref="AF2:AJ2"/>
    <mergeCell ref="AA3:AD3"/>
    <mergeCell ref="AF3:AH3"/>
    <mergeCell ref="AI3:AJ3"/>
    <mergeCell ref="A3:A5"/>
    <mergeCell ref="B3:E3"/>
    <mergeCell ref="F3:H3"/>
    <mergeCell ref="I3:K3"/>
    <mergeCell ref="L3:L4"/>
    <mergeCell ref="F4:G4"/>
    <mergeCell ref="I4:J4"/>
  </mergeCells>
  <conditionalFormatting sqref="B6:AX7">
    <cfRule type="containsText" dxfId="379" priority="8" operator="containsText" text="2">
      <formula>NOT(ISERROR(SEARCH("2",B6)))</formula>
    </cfRule>
    <cfRule type="containsText" dxfId="378" priority="9" operator="containsText" text="1">
      <formula>NOT(ISERROR(SEARCH("1",B6)))</formula>
    </cfRule>
    <cfRule type="containsText" dxfId="377" priority="10" operator="containsText" text="0">
      <formula>NOT(ISERROR(SEARCH("0",B6)))</formula>
    </cfRule>
  </conditionalFormatting>
  <conditionalFormatting sqref="B6:AX7">
    <cfRule type="containsText" dxfId="373" priority="5" operator="containsText" text="2">
      <formula>NOT(ISERROR(SEARCH("2",B6)))</formula>
    </cfRule>
    <cfRule type="containsText" dxfId="372" priority="6" operator="containsText" text="1">
      <formula>NOT(ISERROR(SEARCH("1",B6)))</formula>
    </cfRule>
    <cfRule type="containsText" dxfId="371" priority="7" operator="containsText" text="0">
      <formula>NOT(ISERROR(SEARCH("0",B6)))</formula>
    </cfRule>
  </conditionalFormatting>
  <conditionalFormatting sqref="B6:AX7">
    <cfRule type="cellIs" dxfId="367" priority="1" operator="between">
      <formula>1.8</formula>
      <formula>2</formula>
    </cfRule>
    <cfRule type="cellIs" dxfId="366" priority="2" operator="between">
      <formula>1.8</formula>
      <formula>2</formula>
    </cfRule>
    <cfRule type="cellIs" dxfId="365" priority="3" operator="between">
      <formula>1</formula>
      <formula>1.7</formula>
    </cfRule>
    <cfRule type="cellIs" dxfId="364" priority="4" operator="between">
      <formula>0</formula>
      <formula>0.9</formula>
    </cfRule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AX7"/>
  <sheetViews>
    <sheetView workbookViewId="0">
      <selection activeCell="B7" sqref="B7"/>
    </sheetView>
  </sheetViews>
  <sheetFormatPr defaultRowHeight="14.5"/>
  <cols>
    <col min="1" max="1" width="11" customWidth="1"/>
    <col min="2" max="43" width="8.90625" customWidth="1"/>
  </cols>
  <sheetData>
    <row r="1" spans="1:50" ht="15" thickBot="1">
      <c r="V1" s="203" t="s">
        <v>189</v>
      </c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03" t="s">
        <v>193</v>
      </c>
      <c r="AL1" s="203"/>
      <c r="AM1" s="203"/>
      <c r="AN1" s="203"/>
      <c r="AO1" s="203"/>
      <c r="AP1" s="203"/>
      <c r="AQ1" s="203"/>
      <c r="AR1" s="219" t="s">
        <v>194</v>
      </c>
      <c r="AS1" s="220"/>
      <c r="AT1" s="220"/>
      <c r="AU1" s="220"/>
      <c r="AV1" s="220"/>
      <c r="AW1" s="220"/>
      <c r="AX1" s="220"/>
    </row>
    <row r="2" spans="1:50" ht="15" thickBot="1">
      <c r="B2" s="203" t="s">
        <v>175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 t="s">
        <v>176</v>
      </c>
      <c r="O2" s="203"/>
      <c r="P2" s="203"/>
      <c r="Q2" s="203"/>
      <c r="R2" s="203"/>
      <c r="S2" s="203"/>
      <c r="T2" s="203"/>
      <c r="U2" s="203"/>
      <c r="V2" s="163" t="s">
        <v>45</v>
      </c>
      <c r="W2" s="206"/>
      <c r="X2" s="215"/>
      <c r="Y2" s="216" t="s">
        <v>46</v>
      </c>
      <c r="Z2" s="135"/>
      <c r="AA2" s="135"/>
      <c r="AB2" s="135"/>
      <c r="AC2" s="135"/>
      <c r="AD2" s="135"/>
      <c r="AE2" s="135"/>
      <c r="AF2" s="163" t="s">
        <v>56</v>
      </c>
      <c r="AG2" s="206"/>
      <c r="AH2" s="206"/>
      <c r="AI2" s="206"/>
      <c r="AJ2" s="215"/>
      <c r="AK2" s="163" t="s">
        <v>60</v>
      </c>
      <c r="AL2" s="206"/>
      <c r="AM2" s="215"/>
      <c r="AN2" s="163" t="s">
        <v>61</v>
      </c>
      <c r="AO2" s="206"/>
      <c r="AP2" s="206"/>
      <c r="AQ2" s="215"/>
      <c r="AR2" s="197" t="s">
        <v>68</v>
      </c>
      <c r="AS2" s="198"/>
      <c r="AT2" s="198"/>
      <c r="AU2" s="198"/>
      <c r="AV2" s="198"/>
      <c r="AW2" s="201" t="s">
        <v>125</v>
      </c>
      <c r="AX2" s="201"/>
    </row>
    <row r="3" spans="1:50" ht="46.25" customHeight="1" thickBot="1">
      <c r="A3" s="202">
        <f>Список!B16</f>
        <v>0</v>
      </c>
      <c r="B3" s="206" t="s">
        <v>4</v>
      </c>
      <c r="C3" s="206"/>
      <c r="D3" s="206"/>
      <c r="E3" s="206"/>
      <c r="F3" s="207" t="s">
        <v>11</v>
      </c>
      <c r="G3" s="208"/>
      <c r="H3" s="209"/>
      <c r="I3" s="207" t="s">
        <v>13</v>
      </c>
      <c r="J3" s="208"/>
      <c r="K3" s="208"/>
      <c r="L3" s="210" t="s">
        <v>17</v>
      </c>
      <c r="M3" s="216" t="s">
        <v>18</v>
      </c>
      <c r="N3" s="205" t="s">
        <v>34</v>
      </c>
      <c r="O3" s="205"/>
      <c r="P3" s="205"/>
      <c r="Q3" s="205"/>
      <c r="R3" s="205"/>
      <c r="S3" s="205"/>
      <c r="T3" s="205"/>
      <c r="U3" s="205"/>
      <c r="V3" s="53" t="s">
        <v>111</v>
      </c>
      <c r="W3" s="53" t="s">
        <v>112</v>
      </c>
      <c r="X3" s="53" t="s">
        <v>113</v>
      </c>
      <c r="Y3" s="163"/>
      <c r="Z3" s="41" t="s">
        <v>55</v>
      </c>
      <c r="AA3" s="164" t="s">
        <v>116</v>
      </c>
      <c r="AB3" s="164"/>
      <c r="AC3" s="164"/>
      <c r="AD3" s="164"/>
      <c r="AE3" s="9" t="s">
        <v>39</v>
      </c>
      <c r="AF3" s="119" t="s">
        <v>57</v>
      </c>
      <c r="AG3" s="120"/>
      <c r="AH3" s="121"/>
      <c r="AI3" s="119" t="s">
        <v>58</v>
      </c>
      <c r="AJ3" s="121"/>
      <c r="AK3" s="168" t="s">
        <v>117</v>
      </c>
      <c r="AL3" s="168" t="s">
        <v>118</v>
      </c>
      <c r="AM3" s="168" t="s">
        <v>119</v>
      </c>
      <c r="AN3" s="165" t="s">
        <v>148</v>
      </c>
      <c r="AO3" s="166"/>
      <c r="AP3" s="166"/>
      <c r="AQ3" s="167"/>
      <c r="AR3" s="164" t="s">
        <v>69</v>
      </c>
      <c r="AS3" s="164"/>
      <c r="AT3" s="9" t="s">
        <v>70</v>
      </c>
      <c r="AU3" s="53" t="s">
        <v>71</v>
      </c>
      <c r="AV3" s="53" t="s">
        <v>73</v>
      </c>
      <c r="AW3" s="9" t="s">
        <v>126</v>
      </c>
      <c r="AX3" s="9" t="s">
        <v>128</v>
      </c>
    </row>
    <row r="4" spans="1:50" ht="57.65" customHeight="1" thickBot="1">
      <c r="A4" s="202"/>
      <c r="B4" s="71" t="s">
        <v>5</v>
      </c>
      <c r="C4" s="43" t="s">
        <v>6</v>
      </c>
      <c r="D4" s="42" t="s">
        <v>7</v>
      </c>
      <c r="E4" s="42" t="s">
        <v>90</v>
      </c>
      <c r="F4" s="212" t="s">
        <v>12</v>
      </c>
      <c r="G4" s="213"/>
      <c r="H4" s="43" t="s">
        <v>92</v>
      </c>
      <c r="I4" s="212" t="s">
        <v>14</v>
      </c>
      <c r="J4" s="213"/>
      <c r="K4" s="43" t="s">
        <v>98</v>
      </c>
      <c r="L4" s="210"/>
      <c r="M4" s="216"/>
      <c r="N4" s="205" t="s">
        <v>35</v>
      </c>
      <c r="O4" s="205"/>
      <c r="P4" s="205" t="s">
        <v>104</v>
      </c>
      <c r="Q4" s="205"/>
      <c r="R4" s="75" t="s">
        <v>36</v>
      </c>
      <c r="S4" s="76" t="s">
        <v>38</v>
      </c>
      <c r="T4" s="76" t="s">
        <v>39</v>
      </c>
      <c r="U4" s="75" t="s">
        <v>40</v>
      </c>
      <c r="V4" s="165" t="s">
        <v>132</v>
      </c>
      <c r="W4" s="166"/>
      <c r="X4" s="167"/>
      <c r="Y4" s="168" t="s">
        <v>114</v>
      </c>
      <c r="Z4" s="168" t="s">
        <v>115</v>
      </c>
      <c r="AA4" s="165" t="s">
        <v>136</v>
      </c>
      <c r="AB4" s="166"/>
      <c r="AC4" s="166"/>
      <c r="AD4" s="166"/>
      <c r="AE4" s="167"/>
      <c r="AF4" s="175" t="s">
        <v>142</v>
      </c>
      <c r="AG4" s="176"/>
      <c r="AH4" s="176"/>
      <c r="AI4" s="176"/>
      <c r="AJ4" s="177"/>
      <c r="AK4" s="183"/>
      <c r="AL4" s="183"/>
      <c r="AM4" s="183"/>
      <c r="AN4" s="168" t="s">
        <v>149</v>
      </c>
      <c r="AO4" s="168" t="s">
        <v>150</v>
      </c>
      <c r="AP4" s="168" t="s">
        <v>151</v>
      </c>
      <c r="AQ4" s="184" t="s">
        <v>152</v>
      </c>
      <c r="AR4" s="168" t="s">
        <v>120</v>
      </c>
      <c r="AS4" s="168" t="s">
        <v>121</v>
      </c>
      <c r="AT4" s="168" t="s">
        <v>122</v>
      </c>
      <c r="AU4" s="168" t="s">
        <v>123</v>
      </c>
      <c r="AV4" s="184" t="s">
        <v>124</v>
      </c>
      <c r="AW4" s="184" t="s">
        <v>127</v>
      </c>
      <c r="AX4" s="184" t="s">
        <v>129</v>
      </c>
    </row>
    <row r="5" spans="1:50" ht="158" thickBot="1">
      <c r="A5" s="202"/>
      <c r="B5" s="72" t="s">
        <v>82</v>
      </c>
      <c r="C5" s="70" t="s">
        <v>83</v>
      </c>
      <c r="D5" s="70" t="s">
        <v>89</v>
      </c>
      <c r="E5" s="70" t="s">
        <v>91</v>
      </c>
      <c r="F5" s="70" t="s">
        <v>94</v>
      </c>
      <c r="G5" s="70" t="s">
        <v>95</v>
      </c>
      <c r="H5" s="70" t="s">
        <v>93</v>
      </c>
      <c r="I5" s="70" t="s">
        <v>96</v>
      </c>
      <c r="J5" s="70" t="s">
        <v>97</v>
      </c>
      <c r="K5" s="70" t="s">
        <v>99</v>
      </c>
      <c r="L5" s="70" t="s">
        <v>100</v>
      </c>
      <c r="M5" s="70" t="s">
        <v>101</v>
      </c>
      <c r="N5" s="70" t="s">
        <v>102</v>
      </c>
      <c r="O5" s="70" t="s">
        <v>103</v>
      </c>
      <c r="P5" s="70" t="s">
        <v>105</v>
      </c>
      <c r="Q5" s="70" t="s">
        <v>106</v>
      </c>
      <c r="R5" s="70" t="s">
        <v>107</v>
      </c>
      <c r="S5" s="70" t="s">
        <v>108</v>
      </c>
      <c r="T5" s="70" t="s">
        <v>109</v>
      </c>
      <c r="U5" s="70" t="s">
        <v>110</v>
      </c>
      <c r="V5" s="54" t="s">
        <v>133</v>
      </c>
      <c r="W5" s="54" t="s">
        <v>134</v>
      </c>
      <c r="X5" s="54" t="s">
        <v>135</v>
      </c>
      <c r="Y5" s="183"/>
      <c r="Z5" s="183"/>
      <c r="AA5" s="54" t="s">
        <v>137</v>
      </c>
      <c r="AB5" s="54" t="s">
        <v>138</v>
      </c>
      <c r="AC5" s="54" t="s">
        <v>139</v>
      </c>
      <c r="AD5" s="54" t="s">
        <v>140</v>
      </c>
      <c r="AE5" s="54" t="s">
        <v>141</v>
      </c>
      <c r="AF5" s="54" t="s">
        <v>143</v>
      </c>
      <c r="AG5" s="54" t="s">
        <v>144</v>
      </c>
      <c r="AH5" s="54" t="s">
        <v>145</v>
      </c>
      <c r="AI5" s="54" t="s">
        <v>146</v>
      </c>
      <c r="AJ5" s="54" t="s">
        <v>147</v>
      </c>
      <c r="AK5" s="183"/>
      <c r="AL5" s="183"/>
      <c r="AM5" s="183"/>
      <c r="AN5" s="183"/>
      <c r="AO5" s="183"/>
      <c r="AP5" s="183"/>
      <c r="AQ5" s="168"/>
      <c r="AR5" s="183"/>
      <c r="AS5" s="221"/>
      <c r="AT5" s="221"/>
      <c r="AU5" s="221"/>
      <c r="AV5" s="168"/>
      <c r="AW5" s="168"/>
      <c r="AX5" s="168"/>
    </row>
    <row r="6" spans="1:50" ht="15" thickBot="1">
      <c r="A6" s="14" t="s">
        <v>161</v>
      </c>
      <c r="B6" s="78">
        <f>'Физ.разв. 2-3 г. Н.г.'!E22</f>
        <v>0</v>
      </c>
      <c r="C6" s="78">
        <f>'Физ.разв. 2-3 г. Н.г.'!F22</f>
        <v>0</v>
      </c>
      <c r="D6" s="78">
        <f>'Физ.разв. 2-3 г. Н.г.'!G22</f>
        <v>0</v>
      </c>
      <c r="E6" s="78">
        <f>'Физ.разв. 2-3 г. Н.г.'!J22</f>
        <v>0</v>
      </c>
      <c r="F6" s="78">
        <f>'Физ.разв. 2-3 г. Н.г.'!L22</f>
        <v>0</v>
      </c>
      <c r="G6" s="78">
        <f>'Физ.разв. 2-3 г. Н.г.'!M22</f>
        <v>0</v>
      </c>
      <c r="H6" s="78">
        <f>'Физ.разв. 2-3 г. Н.г.'!N22</f>
        <v>0</v>
      </c>
      <c r="I6" s="78">
        <f>'Физ.разв. 2-3 г. Н.г.'!O22</f>
        <v>0</v>
      </c>
      <c r="J6" s="78">
        <f>'Физ.разв. 2-3 г. Н.г.'!P22</f>
        <v>0</v>
      </c>
      <c r="K6" s="78">
        <f>'Физ.разв. 2-3 г. Н.г.'!Q22</f>
        <v>0</v>
      </c>
      <c r="L6" s="78">
        <f>'Физ.разв. 2-3 г. Н.г.'!T22</f>
        <v>0</v>
      </c>
      <c r="M6" s="78">
        <f>'Физ.разв. 2-3 г. Н.г.'!U22</f>
        <v>0</v>
      </c>
      <c r="N6" s="78">
        <f>'Соц.ком. 2-3 г. Н.г.'!E22</f>
        <v>0</v>
      </c>
      <c r="O6" s="78">
        <f>'Соц.ком. 2-3 г. Н.г.'!F22</f>
        <v>0</v>
      </c>
      <c r="P6" s="78">
        <f>'Соц.ком. 2-3 г. Н.г.'!G22</f>
        <v>0</v>
      </c>
      <c r="Q6" s="78">
        <f>'Соц.ком. 2-3 г. Н.г.'!H22</f>
        <v>0</v>
      </c>
      <c r="R6" s="78">
        <f>'Соц.ком. 2-3 г. Н.г.'!I22</f>
        <v>0</v>
      </c>
      <c r="S6" s="78">
        <f>'Соц.ком. 2-3 г. Н.г.'!K22</f>
        <v>0</v>
      </c>
      <c r="T6" s="78">
        <f>'Соц.ком. 2-3 г. Н.г.'!L22</f>
        <v>0</v>
      </c>
      <c r="U6" s="78">
        <f>'Соц.ком. 2-3 г. Н.г.'!M22</f>
        <v>0</v>
      </c>
      <c r="V6" s="78">
        <f>'Позн.разв. 2-3 г. Н.г.'!E23</f>
        <v>0</v>
      </c>
      <c r="W6" s="78">
        <f>'Позн.разв. 2-3 г. Н.г.'!F23</f>
        <v>0</v>
      </c>
      <c r="X6" s="78">
        <f>'Позн.разв. 2-3 г. Н.г.'!G23</f>
        <v>0</v>
      </c>
      <c r="Y6" s="78">
        <f>'Позн.разв. 2-3 г. Н.г.'!H23</f>
        <v>0</v>
      </c>
      <c r="Z6" s="78">
        <f>'Позн.разв. 2-3 г. Н.г.'!O23</f>
        <v>0</v>
      </c>
      <c r="AA6" s="78">
        <f>'Позн.разв. 2-3 г. Н.г.'!P23</f>
        <v>0</v>
      </c>
      <c r="AB6" s="78">
        <f>'Позн.разв. 2-3 г. Н.г.'!Q23</f>
        <v>0</v>
      </c>
      <c r="AC6" s="78">
        <f>'Позн.разв. 2-3 г. Н.г.'!R23</f>
        <v>0</v>
      </c>
      <c r="AD6" s="78">
        <f>'Позн.разв. 2-3 г. Н.г.'!S23</f>
        <v>0</v>
      </c>
      <c r="AE6" s="78">
        <f>'Позн.разв. 2-3 г. Н.г.'!T23</f>
        <v>0</v>
      </c>
      <c r="AF6" s="78">
        <f>'Позн.разв. 2-3 г. Н.г.'!U23</f>
        <v>0</v>
      </c>
      <c r="AG6" s="78">
        <f>'Позн.разв. 2-3 г. Н.г.'!V23</f>
        <v>0</v>
      </c>
      <c r="AH6" s="78">
        <f>'Позн.разв. 2-3 г. Н.г.'!W23</f>
        <v>0</v>
      </c>
      <c r="AI6" s="78">
        <f>'Позн.разв. 2-3 г. Н.г.'!X23</f>
        <v>0</v>
      </c>
      <c r="AJ6" s="78">
        <f>'Позн.разв. 2-3 г. Н.г.'!Y23</f>
        <v>0</v>
      </c>
      <c r="AK6" s="78">
        <f>'Реч.разв.к 2г Н.г.'!E24</f>
        <v>0</v>
      </c>
      <c r="AL6" s="78">
        <f>'Реч.разв.к 2г Н.г.'!F24</f>
        <v>0</v>
      </c>
      <c r="AM6" s="78">
        <f>'Реч.разв.к 2г Н.г.'!G24</f>
        <v>0</v>
      </c>
      <c r="AN6" s="78">
        <f>'Реч.разв.к 2г Н.г.'!H24</f>
        <v>0</v>
      </c>
      <c r="AO6" s="78">
        <f>'Реч.разв.к 2г Н.г.'!I24</f>
        <v>0</v>
      </c>
      <c r="AP6" s="78">
        <f>'Реч.разв.к 2г Н.г.'!J24</f>
        <v>0</v>
      </c>
      <c r="AQ6" s="78">
        <f>'Реч.разв.к 2г Н.г.'!K24</f>
        <v>0</v>
      </c>
      <c r="AR6" s="78">
        <f>'Худ.эст.к 2г Н.г.'!E24</f>
        <v>0</v>
      </c>
      <c r="AS6" s="78">
        <f>'Худ.эст.к 2г Н.г.'!F24</f>
        <v>0</v>
      </c>
      <c r="AT6" s="78">
        <f>'Худ.эст.к 2г Н.г.'!G24</f>
        <v>0</v>
      </c>
      <c r="AU6" s="78">
        <f>'Худ.эст.к 2г Н.г.'!H24</f>
        <v>0</v>
      </c>
      <c r="AV6" s="78">
        <f>'Худ.эст.к 2г Н.г.'!J24</f>
        <v>0</v>
      </c>
      <c r="AW6" s="78">
        <f>'Худ.эст.к 2г Н.г.'!L24</f>
        <v>0</v>
      </c>
      <c r="AX6" s="78">
        <f>'Худ.эст.к 2г Н.г.'!M24</f>
        <v>0</v>
      </c>
    </row>
    <row r="7" spans="1:50" ht="15" thickBot="1">
      <c r="A7" s="14" t="s">
        <v>162</v>
      </c>
      <c r="B7" s="78">
        <f>'Физ.разв. 2-3 г. К.г. '!E22</f>
        <v>0</v>
      </c>
      <c r="C7" s="78">
        <f>'Физ.разв. 2-3 г. К.г. '!F22</f>
        <v>0</v>
      </c>
      <c r="D7" s="78">
        <f>'Физ.разв. 2-3 г. К.г. '!G22</f>
        <v>0</v>
      </c>
      <c r="E7" s="78">
        <f>'Физ.разв. 2-3 г. К.г. '!J22</f>
        <v>0</v>
      </c>
      <c r="F7" s="78">
        <f>'Физ.разв. 2-3 г. К.г. '!L22</f>
        <v>0</v>
      </c>
      <c r="G7" s="78">
        <f>'Физ.разв. 2-3 г. К.г. '!M22</f>
        <v>0</v>
      </c>
      <c r="H7" s="78">
        <f>'Физ.разв. 2-3 г. К.г. '!N22</f>
        <v>0</v>
      </c>
      <c r="I7" s="78">
        <f>'Физ.разв. 2-3 г. К.г. '!O22</f>
        <v>0</v>
      </c>
      <c r="J7" s="78">
        <f>'Физ.разв. 2-3 г. К.г. '!P22</f>
        <v>0</v>
      </c>
      <c r="K7" s="78">
        <f>'Физ.разв. 2-3 г. К.г. '!Q22</f>
        <v>0</v>
      </c>
      <c r="L7" s="78">
        <f>'Физ.разв. 2-3 г. К.г. '!T22</f>
        <v>0</v>
      </c>
      <c r="M7" s="78">
        <f>'Физ.разв. 2-3 г. К.г. '!U22</f>
        <v>0</v>
      </c>
      <c r="N7" s="78">
        <f>'Соц.ком. 2-3 г. К.г.'!E22</f>
        <v>0</v>
      </c>
      <c r="O7" s="78">
        <f>'Соц.ком. 2-3 г. К.г.'!F22</f>
        <v>0</v>
      </c>
      <c r="P7" s="78">
        <f>'Соц.ком. 2-3 г. К.г.'!G22</f>
        <v>0</v>
      </c>
      <c r="Q7" s="78">
        <f>'Соц.ком. 2-3 г. К.г.'!H22</f>
        <v>0</v>
      </c>
      <c r="R7" s="78">
        <f>'Соц.ком. 2-3 г. К.г.'!I22</f>
        <v>0</v>
      </c>
      <c r="S7" s="78">
        <f>'Соц.ком. 2-3 г. К.г.'!K22</f>
        <v>0</v>
      </c>
      <c r="T7" s="78">
        <f>'Соц.ком. 2-3 г. К.г.'!L22</f>
        <v>0</v>
      </c>
      <c r="U7" s="78">
        <f>'Соц.ком. 2-3 г. К.г.'!M22</f>
        <v>0</v>
      </c>
      <c r="V7" s="78">
        <f>'Позн.разв. 2-3 г. К.г.'!E23</f>
        <v>0</v>
      </c>
      <c r="W7" s="78">
        <f>'Позн.разв. 2-3 г. К.г.'!F23</f>
        <v>0</v>
      </c>
      <c r="X7" s="78">
        <f>'Позн.разв. 2-3 г. К.г.'!G23</f>
        <v>0</v>
      </c>
      <c r="Y7" s="78">
        <f>'Позн.разв. 2-3 г. К.г.'!H23</f>
        <v>0</v>
      </c>
      <c r="Z7" s="78">
        <f>'Позн.разв. 2-3 г. К.г.'!O23</f>
        <v>0</v>
      </c>
      <c r="AA7" s="78">
        <f>'Позн.разв. 2-3 г. К.г.'!P23</f>
        <v>0</v>
      </c>
      <c r="AB7" s="78">
        <f>'Позн.разв. 2-3 г. К.г.'!Q23</f>
        <v>0</v>
      </c>
      <c r="AC7" s="78">
        <f>'Позн.разв. 2-3 г. К.г.'!R23</f>
        <v>0</v>
      </c>
      <c r="AD7" s="78">
        <f>'Позн.разв. 2-3 г. К.г.'!S23</f>
        <v>0</v>
      </c>
      <c r="AE7" s="78">
        <f>'Позн.разв. 2-3 г. К.г.'!T23</f>
        <v>0</v>
      </c>
      <c r="AF7" s="78">
        <f>'Позн.разв. 2-3 г. К.г.'!U23</f>
        <v>0</v>
      </c>
      <c r="AG7" s="78">
        <f>'Позн.разв. 2-3 г. К.г.'!V23</f>
        <v>0</v>
      </c>
      <c r="AH7" s="78">
        <f>'Позн.разв. 2-3 г. К.г.'!W23</f>
        <v>0</v>
      </c>
      <c r="AI7" s="78">
        <f>'Позн.разв. 2-3 г. К.г.'!X23</f>
        <v>0</v>
      </c>
      <c r="AJ7" s="78">
        <f>'Позн.разв. 2-3 г. К.г.'!Y23</f>
        <v>0</v>
      </c>
      <c r="AK7" s="78">
        <f>'Реч.разв.к 2г К.г.'!E24</f>
        <v>0</v>
      </c>
      <c r="AL7" s="78">
        <f>'Реч.разв.к 2г К.г.'!F24</f>
        <v>0</v>
      </c>
      <c r="AM7" s="78">
        <f>'Реч.разв.к 2г К.г.'!G24</f>
        <v>0</v>
      </c>
      <c r="AN7" s="78">
        <f>'Реч.разв.к 2г К.г.'!H24</f>
        <v>0</v>
      </c>
      <c r="AO7" s="78">
        <f>'Реч.разв.к 2г К.г.'!I24</f>
        <v>0</v>
      </c>
      <c r="AP7" s="78">
        <f>'Реч.разв.к 2г К.г.'!J24</f>
        <v>0</v>
      </c>
      <c r="AQ7" s="78">
        <f>'Реч.разв.к 2г К.г.'!K24</f>
        <v>0</v>
      </c>
      <c r="AR7" s="78">
        <f>'Худ.эст.к 2г К.г.'!E24</f>
        <v>0</v>
      </c>
      <c r="AS7" s="78">
        <f>'Худ.эст.к 2г К.г.'!F24</f>
        <v>0</v>
      </c>
      <c r="AT7" s="78">
        <f>'Худ.эст.к 2г К.г.'!G24</f>
        <v>0</v>
      </c>
      <c r="AU7" s="78">
        <f>'Худ.эст.к 2г К.г.'!H24</f>
        <v>0</v>
      </c>
      <c r="AV7" s="78">
        <f>'Худ.эст.к 2г К.г.'!J24</f>
        <v>0</v>
      </c>
      <c r="AW7" s="78">
        <f>'Худ.эст.к 2г К.г.'!L24</f>
        <v>0</v>
      </c>
      <c r="AX7" s="78">
        <f>'Худ.эст.к 2г К.г.'!M24</f>
        <v>0</v>
      </c>
    </row>
  </sheetData>
  <mergeCells count="48">
    <mergeCell ref="AW4:AW5"/>
    <mergeCell ref="AR4:AR5"/>
    <mergeCell ref="AS4:AS5"/>
    <mergeCell ref="AT4:AT5"/>
    <mergeCell ref="AU4:AU5"/>
    <mergeCell ref="AV4:AV5"/>
    <mergeCell ref="AQ4:AQ5"/>
    <mergeCell ref="AR1:AX1"/>
    <mergeCell ref="AR2:AV2"/>
    <mergeCell ref="AW2:AX2"/>
    <mergeCell ref="AR3:AS3"/>
    <mergeCell ref="AK1:AQ1"/>
    <mergeCell ref="AK2:AM2"/>
    <mergeCell ref="AN2:AQ2"/>
    <mergeCell ref="AK3:AK5"/>
    <mergeCell ref="AL3:AL5"/>
    <mergeCell ref="AM3:AM5"/>
    <mergeCell ref="AN3:AQ3"/>
    <mergeCell ref="AN4:AN5"/>
    <mergeCell ref="AO4:AO5"/>
    <mergeCell ref="AP4:AP5"/>
    <mergeCell ref="AX4:AX5"/>
    <mergeCell ref="V4:X4"/>
    <mergeCell ref="Y4:Y5"/>
    <mergeCell ref="Z4:Z5"/>
    <mergeCell ref="AA4:AE4"/>
    <mergeCell ref="AF4:AJ4"/>
    <mergeCell ref="N2:U2"/>
    <mergeCell ref="N3:U3"/>
    <mergeCell ref="N4:O4"/>
    <mergeCell ref="P4:Q4"/>
    <mergeCell ref="B2:M2"/>
    <mergeCell ref="M3:M4"/>
    <mergeCell ref="V1:AJ1"/>
    <mergeCell ref="V2:X2"/>
    <mergeCell ref="Y2:Y3"/>
    <mergeCell ref="Z2:AE2"/>
    <mergeCell ref="AF2:AJ2"/>
    <mergeCell ref="AA3:AD3"/>
    <mergeCell ref="AF3:AH3"/>
    <mergeCell ref="AI3:AJ3"/>
    <mergeCell ref="A3:A5"/>
    <mergeCell ref="B3:E3"/>
    <mergeCell ref="F3:H3"/>
    <mergeCell ref="I3:K3"/>
    <mergeCell ref="L3:L4"/>
    <mergeCell ref="F4:G4"/>
    <mergeCell ref="I4:J4"/>
  </mergeCells>
  <conditionalFormatting sqref="B6:AX7">
    <cfRule type="containsText" dxfId="359" priority="8" operator="containsText" text="2">
      <formula>NOT(ISERROR(SEARCH("2",B6)))</formula>
    </cfRule>
    <cfRule type="containsText" dxfId="358" priority="9" operator="containsText" text="1">
      <formula>NOT(ISERROR(SEARCH("1",B6)))</formula>
    </cfRule>
    <cfRule type="containsText" dxfId="357" priority="10" operator="containsText" text="0">
      <formula>NOT(ISERROR(SEARCH("0",B6)))</formula>
    </cfRule>
  </conditionalFormatting>
  <conditionalFormatting sqref="B6:AX7">
    <cfRule type="containsText" dxfId="353" priority="5" operator="containsText" text="2">
      <formula>NOT(ISERROR(SEARCH("2",B6)))</formula>
    </cfRule>
    <cfRule type="containsText" dxfId="352" priority="6" operator="containsText" text="1">
      <formula>NOT(ISERROR(SEARCH("1",B6)))</formula>
    </cfRule>
    <cfRule type="containsText" dxfId="351" priority="7" operator="containsText" text="0">
      <formula>NOT(ISERROR(SEARCH("0",B6)))</formula>
    </cfRule>
  </conditionalFormatting>
  <conditionalFormatting sqref="B6:AX7">
    <cfRule type="cellIs" dxfId="347" priority="1" operator="between">
      <formula>1.8</formula>
      <formula>2</formula>
    </cfRule>
    <cfRule type="cellIs" dxfId="346" priority="2" operator="between">
      <formula>1.8</formula>
      <formula>2</formula>
    </cfRule>
    <cfRule type="cellIs" dxfId="345" priority="3" operator="between">
      <formula>1</formula>
      <formula>1.7</formula>
    </cfRule>
    <cfRule type="cellIs" dxfId="344" priority="4" operator="between">
      <formula>0</formula>
      <formula>0.9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7030A0"/>
  </sheetPr>
  <dimension ref="A1:X52"/>
  <sheetViews>
    <sheetView topLeftCell="A13" zoomScale="74" zoomScaleNormal="74" workbookViewId="0">
      <selection activeCell="O42" sqref="O42:S42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9.81640625" customWidth="1"/>
    <col min="6" max="6" width="12.36328125" customWidth="1"/>
    <col min="7" max="7" width="12.54296875" customWidth="1"/>
    <col min="8" max="8" width="4.08984375" customWidth="1"/>
    <col min="9" max="9" width="4.1796875" customWidth="1"/>
    <col min="10" max="10" width="15.81640625" customWidth="1"/>
    <col min="11" max="11" width="4.08984375" customWidth="1"/>
    <col min="12" max="12" width="10.6328125" customWidth="1"/>
    <col min="13" max="13" width="9.90625" customWidth="1"/>
    <col min="14" max="14" width="8.453125" customWidth="1"/>
    <col min="15" max="16" width="9.81640625" customWidth="1"/>
    <col min="17" max="17" width="10.81640625" customWidth="1"/>
    <col min="18" max="18" width="6.54296875" customWidth="1"/>
    <col min="19" max="19" width="5.54296875" customWidth="1"/>
    <col min="20" max="20" width="11.36328125" customWidth="1"/>
    <col min="21" max="21" width="9.36328125" customWidth="1"/>
    <col min="22" max="22" width="4.36328125" customWidth="1"/>
    <col min="23" max="23" width="4.08984375" customWidth="1"/>
    <col min="24" max="24" width="12.08984375" customWidth="1"/>
  </cols>
  <sheetData>
    <row r="1" spans="1:24">
      <c r="A1" s="139" t="s">
        <v>0</v>
      </c>
      <c r="B1" s="139"/>
      <c r="C1" s="139"/>
      <c r="D1" s="139"/>
      <c r="E1" s="128" t="s">
        <v>87</v>
      </c>
      <c r="F1" s="128"/>
      <c r="G1" s="128"/>
      <c r="H1" s="128"/>
      <c r="I1" s="40"/>
      <c r="J1" s="92" t="s">
        <v>163</v>
      </c>
      <c r="K1" s="93"/>
      <c r="L1" s="93"/>
      <c r="M1" s="93"/>
      <c r="N1" s="93"/>
      <c r="O1" s="93"/>
      <c r="P1" s="94"/>
      <c r="Q1" s="45"/>
      <c r="R1" s="45"/>
      <c r="S1" s="45"/>
      <c r="T1" s="45"/>
      <c r="U1" s="45"/>
      <c r="V1" s="45"/>
      <c r="W1" s="45"/>
      <c r="X1" s="45"/>
    </row>
    <row r="2" spans="1:24">
      <c r="A2" s="140" t="s">
        <v>1</v>
      </c>
      <c r="B2" s="140"/>
      <c r="C2" s="140"/>
      <c r="D2" s="140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>
      <c r="A3" s="141" t="s">
        <v>23</v>
      </c>
      <c r="B3" s="141"/>
      <c r="C3" s="44"/>
      <c r="D3" s="44"/>
      <c r="E3" s="104" t="s">
        <v>26</v>
      </c>
      <c r="F3" s="104"/>
      <c r="G3" s="104"/>
      <c r="H3" s="29" t="s">
        <v>25</v>
      </c>
      <c r="I3" s="29"/>
      <c r="J3" s="29"/>
      <c r="K3" s="98" t="s">
        <v>24</v>
      </c>
      <c r="L3" s="99"/>
      <c r="M3" s="100"/>
      <c r="N3" s="15"/>
      <c r="O3" s="15"/>
      <c r="P3" s="15"/>
      <c r="Q3" s="15"/>
      <c r="R3" s="15"/>
      <c r="S3" s="45"/>
      <c r="T3" s="45"/>
      <c r="U3" s="45"/>
      <c r="V3" s="45"/>
      <c r="W3" s="45"/>
      <c r="X3" s="45"/>
    </row>
    <row r="4" spans="1:24" ht="15" thickBot="1">
      <c r="A4" s="108" t="s">
        <v>27</v>
      </c>
      <c r="B4" s="108"/>
      <c r="C4" s="27"/>
      <c r="D4" s="27"/>
      <c r="E4" s="109" t="s">
        <v>29</v>
      </c>
      <c r="F4" s="109"/>
      <c r="G4" s="109"/>
      <c r="H4" s="95" t="s">
        <v>31</v>
      </c>
      <c r="I4" s="96"/>
      <c r="J4" s="97"/>
      <c r="K4" s="101" t="s">
        <v>30</v>
      </c>
      <c r="L4" s="102"/>
      <c r="M4" s="103"/>
      <c r="N4" s="12"/>
      <c r="O4" s="12"/>
      <c r="P4" s="12"/>
      <c r="Q4" s="12"/>
      <c r="R4" s="12"/>
      <c r="S4" s="46"/>
      <c r="T4" s="46"/>
      <c r="U4" s="46"/>
      <c r="V4" s="46"/>
      <c r="W4" s="46"/>
      <c r="X4" s="46"/>
    </row>
    <row r="5" spans="1:24" ht="17" customHeight="1" thickBot="1">
      <c r="A5" s="110" t="s">
        <v>2</v>
      </c>
      <c r="B5" s="113" t="s">
        <v>3</v>
      </c>
      <c r="C5" s="4"/>
      <c r="D5" s="4"/>
      <c r="E5" s="116" t="s">
        <v>22</v>
      </c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8"/>
      <c r="X5" s="105" t="s">
        <v>130</v>
      </c>
    </row>
    <row r="6" spans="1:24" ht="15" thickBot="1">
      <c r="A6" s="111"/>
      <c r="B6" s="114"/>
      <c r="C6" s="52"/>
      <c r="D6" s="52"/>
      <c r="E6" s="85" t="s">
        <v>81</v>
      </c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7"/>
      <c r="X6" s="106"/>
    </row>
    <row r="7" spans="1:24" ht="15" customHeight="1" thickBot="1">
      <c r="A7" s="111"/>
      <c r="B7" s="114"/>
      <c r="C7" s="52"/>
      <c r="D7" s="52"/>
      <c r="E7" s="119" t="s">
        <v>4</v>
      </c>
      <c r="F7" s="120"/>
      <c r="G7" s="120"/>
      <c r="H7" s="120"/>
      <c r="I7" s="120"/>
      <c r="J7" s="120"/>
      <c r="K7" s="121"/>
      <c r="L7" s="129" t="s">
        <v>11</v>
      </c>
      <c r="M7" s="130"/>
      <c r="N7" s="131"/>
      <c r="O7" s="129" t="s">
        <v>13</v>
      </c>
      <c r="P7" s="130"/>
      <c r="Q7" s="130"/>
      <c r="R7" s="130"/>
      <c r="S7" s="131"/>
      <c r="T7" s="132" t="s">
        <v>17</v>
      </c>
      <c r="U7" s="134" t="s">
        <v>18</v>
      </c>
      <c r="V7" s="124" t="s">
        <v>19</v>
      </c>
      <c r="W7" s="88" t="s">
        <v>20</v>
      </c>
      <c r="X7" s="106"/>
    </row>
    <row r="8" spans="1:24" ht="49.5" customHeight="1" thickBot="1">
      <c r="A8" s="111"/>
      <c r="B8" s="114"/>
      <c r="C8" s="52"/>
      <c r="D8" s="52"/>
      <c r="E8" s="53" t="s">
        <v>5</v>
      </c>
      <c r="F8" s="53" t="s">
        <v>6</v>
      </c>
      <c r="G8" s="9" t="s">
        <v>7</v>
      </c>
      <c r="H8" s="122" t="s">
        <v>8</v>
      </c>
      <c r="I8" s="122" t="s">
        <v>9</v>
      </c>
      <c r="J8" s="9" t="s">
        <v>90</v>
      </c>
      <c r="K8" s="88" t="s">
        <v>10</v>
      </c>
      <c r="L8" s="119" t="s">
        <v>12</v>
      </c>
      <c r="M8" s="121"/>
      <c r="N8" s="53" t="s">
        <v>92</v>
      </c>
      <c r="O8" s="119" t="s">
        <v>14</v>
      </c>
      <c r="P8" s="121"/>
      <c r="Q8" s="53" t="s">
        <v>98</v>
      </c>
      <c r="R8" s="88" t="s">
        <v>15</v>
      </c>
      <c r="S8" s="88" t="s">
        <v>16</v>
      </c>
      <c r="T8" s="133"/>
      <c r="U8" s="135"/>
      <c r="V8" s="125"/>
      <c r="W8" s="89"/>
      <c r="X8" s="106"/>
    </row>
    <row r="9" spans="1:24" ht="73.25" customHeight="1" thickBot="1">
      <c r="A9" s="112"/>
      <c r="B9" s="115"/>
      <c r="C9" s="52"/>
      <c r="D9" s="52"/>
      <c r="E9" s="60" t="s">
        <v>82</v>
      </c>
      <c r="F9" s="60" t="s">
        <v>83</v>
      </c>
      <c r="G9" s="60" t="s">
        <v>89</v>
      </c>
      <c r="H9" s="123"/>
      <c r="I9" s="123"/>
      <c r="J9" s="31" t="s">
        <v>91</v>
      </c>
      <c r="K9" s="90"/>
      <c r="L9" s="31" t="s">
        <v>94</v>
      </c>
      <c r="M9" s="60" t="s">
        <v>95</v>
      </c>
      <c r="N9" s="60" t="s">
        <v>93</v>
      </c>
      <c r="O9" s="60" t="s">
        <v>96</v>
      </c>
      <c r="P9" s="60" t="s">
        <v>97</v>
      </c>
      <c r="Q9" s="60" t="s">
        <v>99</v>
      </c>
      <c r="R9" s="90"/>
      <c r="S9" s="90"/>
      <c r="T9" s="60" t="s">
        <v>100</v>
      </c>
      <c r="U9" s="60" t="s">
        <v>101</v>
      </c>
      <c r="V9" s="126"/>
      <c r="W9" s="90"/>
      <c r="X9" s="107"/>
    </row>
    <row r="10" spans="1:24" ht="15" thickBot="1">
      <c r="A10" s="52">
        <v>1</v>
      </c>
      <c r="B10" s="52">
        <f>Список!B4</f>
        <v>0</v>
      </c>
      <c r="C10" s="52"/>
      <c r="D10" s="52"/>
      <c r="E10" s="52"/>
      <c r="F10" s="52"/>
      <c r="G10" s="52"/>
      <c r="H10" s="52" t="s">
        <v>21</v>
      </c>
      <c r="I10" s="52" t="s">
        <v>21</v>
      </c>
      <c r="J10" s="52"/>
      <c r="K10" s="52" t="s">
        <v>21</v>
      </c>
      <c r="L10" s="52"/>
      <c r="M10" s="52"/>
      <c r="N10" s="52"/>
      <c r="O10" s="52"/>
      <c r="P10" s="52"/>
      <c r="Q10" s="52"/>
      <c r="R10" s="52" t="s">
        <v>21</v>
      </c>
      <c r="S10" s="52" t="s">
        <v>21</v>
      </c>
      <c r="T10" s="52"/>
      <c r="U10" s="52"/>
      <c r="V10" s="52" t="s">
        <v>21</v>
      </c>
      <c r="W10" s="52" t="s">
        <v>21</v>
      </c>
      <c r="X10" s="5" t="e">
        <f>AVERAGE(E10:W10)</f>
        <v>#DIV/0!</v>
      </c>
    </row>
    <row r="11" spans="1:24" ht="15" thickBot="1">
      <c r="A11" s="52">
        <v>2</v>
      </c>
      <c r="B11" s="52">
        <f>Список!B5</f>
        <v>0</v>
      </c>
      <c r="C11" s="52"/>
      <c r="D11" s="52"/>
      <c r="E11" s="52"/>
      <c r="F11" s="52"/>
      <c r="G11" s="52"/>
      <c r="H11" s="52" t="s">
        <v>21</v>
      </c>
      <c r="I11" s="52" t="s">
        <v>21</v>
      </c>
      <c r="J11" s="52"/>
      <c r="K11" s="52" t="s">
        <v>21</v>
      </c>
      <c r="L11" s="52"/>
      <c r="M11" s="52"/>
      <c r="N11" s="52"/>
      <c r="O11" s="52"/>
      <c r="P11" s="52"/>
      <c r="Q11" s="52"/>
      <c r="R11" s="52" t="s">
        <v>21</v>
      </c>
      <c r="S11" s="52" t="s">
        <v>21</v>
      </c>
      <c r="T11" s="52"/>
      <c r="U11" s="52"/>
      <c r="V11" s="52" t="s">
        <v>21</v>
      </c>
      <c r="W11" s="52" t="s">
        <v>21</v>
      </c>
      <c r="X11" s="5" t="e">
        <f>AVERAGE(E11:W11)</f>
        <v>#DIV/0!</v>
      </c>
    </row>
    <row r="12" spans="1:24" ht="15" thickBot="1">
      <c r="A12" s="52">
        <v>3</v>
      </c>
      <c r="B12" s="52">
        <f>Список!B6</f>
        <v>0</v>
      </c>
      <c r="C12" s="52"/>
      <c r="D12" s="52"/>
      <c r="E12" s="52"/>
      <c r="F12" s="52"/>
      <c r="G12" s="52"/>
      <c r="H12" s="52" t="s">
        <v>21</v>
      </c>
      <c r="I12" s="52" t="s">
        <v>21</v>
      </c>
      <c r="J12" s="52"/>
      <c r="K12" s="52" t="s">
        <v>21</v>
      </c>
      <c r="L12" s="52"/>
      <c r="M12" s="52"/>
      <c r="N12" s="52"/>
      <c r="O12" s="52"/>
      <c r="P12" s="52"/>
      <c r="Q12" s="52"/>
      <c r="R12" s="52" t="s">
        <v>21</v>
      </c>
      <c r="S12" s="52" t="s">
        <v>21</v>
      </c>
      <c r="T12" s="52"/>
      <c r="U12" s="52"/>
      <c r="V12" s="52" t="s">
        <v>21</v>
      </c>
      <c r="W12" s="52" t="s">
        <v>21</v>
      </c>
      <c r="X12" s="5" t="e">
        <f t="shared" ref="X12:X39" si="0">AVERAGE(E12:W12)</f>
        <v>#DIV/0!</v>
      </c>
    </row>
    <row r="13" spans="1:24" ht="15" thickBot="1">
      <c r="A13" s="52">
        <v>4</v>
      </c>
      <c r="B13" s="52">
        <f>Список!B7</f>
        <v>0</v>
      </c>
      <c r="C13" s="52"/>
      <c r="D13" s="52"/>
      <c r="E13" s="52"/>
      <c r="F13" s="52"/>
      <c r="G13" s="52"/>
      <c r="H13" s="52" t="s">
        <v>21</v>
      </c>
      <c r="I13" s="52" t="s">
        <v>21</v>
      </c>
      <c r="J13" s="52"/>
      <c r="K13" s="52" t="s">
        <v>21</v>
      </c>
      <c r="L13" s="52"/>
      <c r="M13" s="52"/>
      <c r="N13" s="52"/>
      <c r="O13" s="52"/>
      <c r="P13" s="52"/>
      <c r="Q13" s="52"/>
      <c r="R13" s="52" t="s">
        <v>21</v>
      </c>
      <c r="S13" s="52" t="s">
        <v>21</v>
      </c>
      <c r="T13" s="52"/>
      <c r="U13" s="52"/>
      <c r="V13" s="52" t="s">
        <v>21</v>
      </c>
      <c r="W13" s="52" t="s">
        <v>21</v>
      </c>
      <c r="X13" s="5" t="e">
        <f t="shared" si="0"/>
        <v>#DIV/0!</v>
      </c>
    </row>
    <row r="14" spans="1:24" ht="15" thickBot="1">
      <c r="A14" s="52">
        <v>5</v>
      </c>
      <c r="B14" s="52">
        <f>Список!B8</f>
        <v>0</v>
      </c>
      <c r="C14" s="52"/>
      <c r="D14" s="52"/>
      <c r="E14" s="52"/>
      <c r="F14" s="52"/>
      <c r="G14" s="52"/>
      <c r="H14" s="52" t="s">
        <v>21</v>
      </c>
      <c r="I14" s="52" t="s">
        <v>21</v>
      </c>
      <c r="J14" s="52"/>
      <c r="K14" s="52" t="s">
        <v>21</v>
      </c>
      <c r="L14" s="52"/>
      <c r="M14" s="52"/>
      <c r="N14" s="52"/>
      <c r="O14" s="52"/>
      <c r="P14" s="52"/>
      <c r="Q14" s="52"/>
      <c r="R14" s="52" t="s">
        <v>21</v>
      </c>
      <c r="S14" s="52" t="s">
        <v>21</v>
      </c>
      <c r="T14" s="52"/>
      <c r="U14" s="52"/>
      <c r="V14" s="52" t="s">
        <v>21</v>
      </c>
      <c r="W14" s="52" t="s">
        <v>21</v>
      </c>
      <c r="X14" s="5" t="e">
        <f t="shared" si="0"/>
        <v>#DIV/0!</v>
      </c>
    </row>
    <row r="15" spans="1:24" ht="15" thickBot="1">
      <c r="A15" s="52">
        <v>6</v>
      </c>
      <c r="B15" s="52">
        <f>Список!B9</f>
        <v>0</v>
      </c>
      <c r="C15" s="52"/>
      <c r="D15" s="52"/>
      <c r="E15" s="52"/>
      <c r="F15" s="52"/>
      <c r="G15" s="52"/>
      <c r="H15" s="52" t="s">
        <v>21</v>
      </c>
      <c r="I15" s="52" t="s">
        <v>21</v>
      </c>
      <c r="J15" s="52"/>
      <c r="K15" s="52" t="s">
        <v>21</v>
      </c>
      <c r="L15" s="52"/>
      <c r="M15" s="52"/>
      <c r="N15" s="52"/>
      <c r="O15" s="52"/>
      <c r="P15" s="52"/>
      <c r="Q15" s="52"/>
      <c r="R15" s="52" t="s">
        <v>21</v>
      </c>
      <c r="S15" s="52" t="s">
        <v>21</v>
      </c>
      <c r="T15" s="52"/>
      <c r="U15" s="52"/>
      <c r="V15" s="52" t="s">
        <v>21</v>
      </c>
      <c r="W15" s="52" t="s">
        <v>21</v>
      </c>
      <c r="X15" s="5" t="e">
        <f t="shared" si="0"/>
        <v>#DIV/0!</v>
      </c>
    </row>
    <row r="16" spans="1:24" ht="15" thickBot="1">
      <c r="A16" s="52">
        <v>7</v>
      </c>
      <c r="B16" s="52">
        <f>Список!B10</f>
        <v>0</v>
      </c>
      <c r="C16" s="52"/>
      <c r="D16" s="52"/>
      <c r="E16" s="52"/>
      <c r="F16" s="52"/>
      <c r="G16" s="52"/>
      <c r="H16" s="52" t="s">
        <v>21</v>
      </c>
      <c r="I16" s="52" t="s">
        <v>21</v>
      </c>
      <c r="J16" s="52"/>
      <c r="K16" s="52" t="s">
        <v>21</v>
      </c>
      <c r="L16" s="52"/>
      <c r="M16" s="52"/>
      <c r="N16" s="52"/>
      <c r="O16" s="52"/>
      <c r="P16" s="52"/>
      <c r="Q16" s="52"/>
      <c r="R16" s="52" t="s">
        <v>21</v>
      </c>
      <c r="S16" s="52" t="s">
        <v>21</v>
      </c>
      <c r="T16" s="52"/>
      <c r="U16" s="52"/>
      <c r="V16" s="52" t="s">
        <v>21</v>
      </c>
      <c r="W16" s="52" t="s">
        <v>21</v>
      </c>
      <c r="X16" s="5" t="e">
        <f t="shared" si="0"/>
        <v>#DIV/0!</v>
      </c>
    </row>
    <row r="17" spans="1:24" ht="15" thickBot="1">
      <c r="A17" s="52">
        <v>8</v>
      </c>
      <c r="B17" s="52">
        <f>Список!B11</f>
        <v>0</v>
      </c>
      <c r="C17" s="52"/>
      <c r="D17" s="52"/>
      <c r="E17" s="52"/>
      <c r="F17" s="52"/>
      <c r="G17" s="52"/>
      <c r="H17" s="52" t="s">
        <v>21</v>
      </c>
      <c r="I17" s="52" t="s">
        <v>21</v>
      </c>
      <c r="J17" s="52"/>
      <c r="K17" s="52" t="s">
        <v>21</v>
      </c>
      <c r="L17" s="52"/>
      <c r="M17" s="52"/>
      <c r="N17" s="52"/>
      <c r="O17" s="52"/>
      <c r="P17" s="52"/>
      <c r="Q17" s="52"/>
      <c r="R17" s="52" t="s">
        <v>21</v>
      </c>
      <c r="S17" s="52" t="s">
        <v>21</v>
      </c>
      <c r="T17" s="52"/>
      <c r="U17" s="52"/>
      <c r="V17" s="52" t="s">
        <v>21</v>
      </c>
      <c r="W17" s="52" t="s">
        <v>21</v>
      </c>
      <c r="X17" s="5" t="e">
        <f t="shared" si="0"/>
        <v>#DIV/0!</v>
      </c>
    </row>
    <row r="18" spans="1:24" ht="15" thickBot="1">
      <c r="A18" s="52">
        <v>9</v>
      </c>
      <c r="B18" s="52">
        <f>Список!B12</f>
        <v>0</v>
      </c>
      <c r="C18" s="52"/>
      <c r="D18" s="52"/>
      <c r="E18" s="52"/>
      <c r="F18" s="52"/>
      <c r="G18" s="52"/>
      <c r="H18" s="52" t="s">
        <v>21</v>
      </c>
      <c r="I18" s="52" t="s">
        <v>21</v>
      </c>
      <c r="J18" s="52"/>
      <c r="K18" s="52" t="s">
        <v>21</v>
      </c>
      <c r="L18" s="52"/>
      <c r="M18" s="52"/>
      <c r="N18" s="52"/>
      <c r="O18" s="52"/>
      <c r="P18" s="52"/>
      <c r="Q18" s="52"/>
      <c r="R18" s="52" t="s">
        <v>21</v>
      </c>
      <c r="S18" s="52" t="s">
        <v>21</v>
      </c>
      <c r="T18" s="52"/>
      <c r="U18" s="52"/>
      <c r="V18" s="52" t="s">
        <v>21</v>
      </c>
      <c r="W18" s="52" t="s">
        <v>21</v>
      </c>
      <c r="X18" s="5" t="e">
        <f t="shared" si="0"/>
        <v>#DIV/0!</v>
      </c>
    </row>
    <row r="19" spans="1:24" ht="15" thickBot="1">
      <c r="A19" s="52">
        <v>10</v>
      </c>
      <c r="B19" s="52">
        <f>Список!B13</f>
        <v>0</v>
      </c>
      <c r="C19" s="52"/>
      <c r="D19" s="52"/>
      <c r="E19" s="52"/>
      <c r="F19" s="52"/>
      <c r="G19" s="52"/>
      <c r="H19" s="52" t="s">
        <v>21</v>
      </c>
      <c r="I19" s="52" t="s">
        <v>21</v>
      </c>
      <c r="J19" s="52"/>
      <c r="K19" s="52" t="s">
        <v>21</v>
      </c>
      <c r="L19" s="52"/>
      <c r="M19" s="52"/>
      <c r="N19" s="52"/>
      <c r="O19" s="52"/>
      <c r="P19" s="52"/>
      <c r="Q19" s="52"/>
      <c r="R19" s="52" t="s">
        <v>21</v>
      </c>
      <c r="S19" s="52" t="s">
        <v>21</v>
      </c>
      <c r="T19" s="52"/>
      <c r="U19" s="52"/>
      <c r="V19" s="52" t="s">
        <v>21</v>
      </c>
      <c r="W19" s="52" t="s">
        <v>21</v>
      </c>
      <c r="X19" s="5" t="e">
        <f t="shared" si="0"/>
        <v>#DIV/0!</v>
      </c>
    </row>
    <row r="20" spans="1:24" ht="15" thickBot="1">
      <c r="A20" s="52">
        <v>11</v>
      </c>
      <c r="B20" s="52">
        <f>Список!B14</f>
        <v>0</v>
      </c>
      <c r="C20" s="52"/>
      <c r="D20" s="52"/>
      <c r="E20" s="52"/>
      <c r="F20" s="52"/>
      <c r="G20" s="52"/>
      <c r="H20" s="52" t="s">
        <v>21</v>
      </c>
      <c r="I20" s="52" t="s">
        <v>21</v>
      </c>
      <c r="J20" s="52"/>
      <c r="K20" s="52" t="s">
        <v>21</v>
      </c>
      <c r="L20" s="52"/>
      <c r="M20" s="52"/>
      <c r="N20" s="52"/>
      <c r="O20" s="52"/>
      <c r="P20" s="52"/>
      <c r="Q20" s="52"/>
      <c r="R20" s="52" t="s">
        <v>21</v>
      </c>
      <c r="S20" s="52" t="s">
        <v>21</v>
      </c>
      <c r="T20" s="52"/>
      <c r="U20" s="52"/>
      <c r="V20" s="52" t="s">
        <v>21</v>
      </c>
      <c r="W20" s="52" t="s">
        <v>21</v>
      </c>
      <c r="X20" s="5" t="e">
        <f t="shared" si="0"/>
        <v>#DIV/0!</v>
      </c>
    </row>
    <row r="21" spans="1:24" ht="15" thickBot="1">
      <c r="A21" s="52">
        <v>12</v>
      </c>
      <c r="B21" s="52">
        <f>Список!B15</f>
        <v>0</v>
      </c>
      <c r="C21" s="52"/>
      <c r="D21" s="52"/>
      <c r="E21" s="52"/>
      <c r="F21" s="52"/>
      <c r="G21" s="52"/>
      <c r="H21" s="52" t="s">
        <v>21</v>
      </c>
      <c r="I21" s="52" t="s">
        <v>21</v>
      </c>
      <c r="J21" s="52"/>
      <c r="K21" s="52" t="s">
        <v>21</v>
      </c>
      <c r="L21" s="52"/>
      <c r="M21" s="52"/>
      <c r="N21" s="52"/>
      <c r="O21" s="52"/>
      <c r="P21" s="52"/>
      <c r="Q21" s="52"/>
      <c r="R21" s="52" t="s">
        <v>21</v>
      </c>
      <c r="S21" s="52" t="s">
        <v>21</v>
      </c>
      <c r="T21" s="52"/>
      <c r="U21" s="52"/>
      <c r="V21" s="52" t="s">
        <v>21</v>
      </c>
      <c r="W21" s="52" t="s">
        <v>21</v>
      </c>
      <c r="X21" s="5" t="e">
        <f t="shared" si="0"/>
        <v>#DIV/0!</v>
      </c>
    </row>
    <row r="22" spans="1:24" ht="15" thickBot="1">
      <c r="A22" s="52">
        <v>13</v>
      </c>
      <c r="B22" s="52">
        <f>Список!B16</f>
        <v>0</v>
      </c>
      <c r="C22" s="52"/>
      <c r="D22" s="52"/>
      <c r="E22" s="52"/>
      <c r="F22" s="52"/>
      <c r="G22" s="52"/>
      <c r="H22" s="52" t="s">
        <v>21</v>
      </c>
      <c r="I22" s="52" t="s">
        <v>21</v>
      </c>
      <c r="J22" s="52"/>
      <c r="K22" s="52" t="s">
        <v>21</v>
      </c>
      <c r="L22" s="52"/>
      <c r="M22" s="52"/>
      <c r="N22" s="52"/>
      <c r="O22" s="52"/>
      <c r="P22" s="52"/>
      <c r="Q22" s="52"/>
      <c r="R22" s="52" t="s">
        <v>21</v>
      </c>
      <c r="S22" s="52" t="s">
        <v>21</v>
      </c>
      <c r="T22" s="52"/>
      <c r="U22" s="52"/>
      <c r="V22" s="52" t="s">
        <v>21</v>
      </c>
      <c r="W22" s="52" t="s">
        <v>21</v>
      </c>
      <c r="X22" s="5" t="e">
        <f t="shared" si="0"/>
        <v>#DIV/0!</v>
      </c>
    </row>
    <row r="23" spans="1:24" ht="15" thickBot="1">
      <c r="A23" s="52">
        <v>14</v>
      </c>
      <c r="B23" s="52">
        <f>Список!B17</f>
        <v>0</v>
      </c>
      <c r="C23" s="52"/>
      <c r="D23" s="52"/>
      <c r="E23" s="52"/>
      <c r="F23" s="52"/>
      <c r="G23" s="52"/>
      <c r="H23" s="52" t="s">
        <v>21</v>
      </c>
      <c r="I23" s="52" t="s">
        <v>21</v>
      </c>
      <c r="J23" s="52"/>
      <c r="K23" s="52" t="s">
        <v>21</v>
      </c>
      <c r="L23" s="52"/>
      <c r="M23" s="52"/>
      <c r="N23" s="52"/>
      <c r="O23" s="52"/>
      <c r="P23" s="52"/>
      <c r="Q23" s="52"/>
      <c r="R23" s="52" t="s">
        <v>21</v>
      </c>
      <c r="S23" s="52" t="s">
        <v>21</v>
      </c>
      <c r="T23" s="52"/>
      <c r="U23" s="52"/>
      <c r="V23" s="52" t="s">
        <v>21</v>
      </c>
      <c r="W23" s="52" t="s">
        <v>21</v>
      </c>
      <c r="X23" s="5" t="e">
        <f t="shared" si="0"/>
        <v>#DIV/0!</v>
      </c>
    </row>
    <row r="24" spans="1:24" ht="15" thickBot="1">
      <c r="A24" s="52">
        <v>15</v>
      </c>
      <c r="B24" s="52">
        <f>Список!B18</f>
        <v>0</v>
      </c>
      <c r="C24" s="52"/>
      <c r="D24" s="52"/>
      <c r="E24" s="52"/>
      <c r="F24" s="52"/>
      <c r="G24" s="52"/>
      <c r="H24" s="52" t="s">
        <v>21</v>
      </c>
      <c r="I24" s="52" t="s">
        <v>21</v>
      </c>
      <c r="J24" s="52"/>
      <c r="K24" s="52" t="s">
        <v>21</v>
      </c>
      <c r="L24" s="52"/>
      <c r="M24" s="52"/>
      <c r="N24" s="52"/>
      <c r="O24" s="52"/>
      <c r="P24" s="52"/>
      <c r="Q24" s="52"/>
      <c r="R24" s="52" t="s">
        <v>21</v>
      </c>
      <c r="S24" s="52" t="s">
        <v>21</v>
      </c>
      <c r="T24" s="52"/>
      <c r="U24" s="52"/>
      <c r="V24" s="52" t="s">
        <v>21</v>
      </c>
      <c r="W24" s="52" t="s">
        <v>21</v>
      </c>
      <c r="X24" s="5" t="e">
        <f t="shared" si="0"/>
        <v>#DIV/0!</v>
      </c>
    </row>
    <row r="25" spans="1:24" ht="15" thickBot="1">
      <c r="A25" s="52">
        <v>16</v>
      </c>
      <c r="B25" s="52">
        <f>Список!B19</f>
        <v>0</v>
      </c>
      <c r="C25" s="52"/>
      <c r="D25" s="52"/>
      <c r="E25" s="52"/>
      <c r="F25" s="52"/>
      <c r="G25" s="52"/>
      <c r="H25" s="52" t="s">
        <v>21</v>
      </c>
      <c r="I25" s="52" t="s">
        <v>21</v>
      </c>
      <c r="J25" s="52"/>
      <c r="K25" s="52" t="s">
        <v>21</v>
      </c>
      <c r="L25" s="52"/>
      <c r="M25" s="52"/>
      <c r="N25" s="52"/>
      <c r="O25" s="52"/>
      <c r="P25" s="52"/>
      <c r="Q25" s="52"/>
      <c r="R25" s="52" t="s">
        <v>21</v>
      </c>
      <c r="S25" s="52" t="s">
        <v>21</v>
      </c>
      <c r="T25" s="52"/>
      <c r="U25" s="52"/>
      <c r="V25" s="52" t="s">
        <v>21</v>
      </c>
      <c r="W25" s="52" t="s">
        <v>21</v>
      </c>
      <c r="X25" s="5" t="e">
        <f t="shared" si="0"/>
        <v>#DIV/0!</v>
      </c>
    </row>
    <row r="26" spans="1:24" ht="15" thickBot="1">
      <c r="A26" s="52">
        <v>17</v>
      </c>
      <c r="B26" s="52">
        <f>Список!B20</f>
        <v>0</v>
      </c>
      <c r="C26" s="52"/>
      <c r="D26" s="52"/>
      <c r="E26" s="52"/>
      <c r="F26" s="52"/>
      <c r="G26" s="52"/>
      <c r="H26" s="52" t="s">
        <v>21</v>
      </c>
      <c r="I26" s="52" t="s">
        <v>21</v>
      </c>
      <c r="J26" s="52"/>
      <c r="K26" s="52" t="s">
        <v>21</v>
      </c>
      <c r="L26" s="52"/>
      <c r="M26" s="52"/>
      <c r="N26" s="52"/>
      <c r="O26" s="52"/>
      <c r="P26" s="52"/>
      <c r="Q26" s="52"/>
      <c r="R26" s="52" t="s">
        <v>21</v>
      </c>
      <c r="S26" s="52" t="s">
        <v>21</v>
      </c>
      <c r="T26" s="52"/>
      <c r="U26" s="52"/>
      <c r="V26" s="52" t="s">
        <v>21</v>
      </c>
      <c r="W26" s="52" t="s">
        <v>21</v>
      </c>
      <c r="X26" s="5" t="e">
        <f t="shared" si="0"/>
        <v>#DIV/0!</v>
      </c>
    </row>
    <row r="27" spans="1:24" ht="15" thickBot="1">
      <c r="A27" s="52">
        <v>18</v>
      </c>
      <c r="B27" s="52">
        <f>Список!B21</f>
        <v>0</v>
      </c>
      <c r="C27" s="52"/>
      <c r="D27" s="52"/>
      <c r="E27" s="52"/>
      <c r="F27" s="52"/>
      <c r="G27" s="52"/>
      <c r="H27" s="52" t="s">
        <v>21</v>
      </c>
      <c r="I27" s="52" t="s">
        <v>21</v>
      </c>
      <c r="J27" s="52"/>
      <c r="K27" s="52" t="s">
        <v>21</v>
      </c>
      <c r="L27" s="52"/>
      <c r="M27" s="52"/>
      <c r="N27" s="52"/>
      <c r="O27" s="52"/>
      <c r="P27" s="52"/>
      <c r="Q27" s="52"/>
      <c r="R27" s="52" t="s">
        <v>21</v>
      </c>
      <c r="S27" s="52" t="s">
        <v>21</v>
      </c>
      <c r="T27" s="52"/>
      <c r="U27" s="52"/>
      <c r="V27" s="52" t="s">
        <v>21</v>
      </c>
      <c r="W27" s="52" t="s">
        <v>21</v>
      </c>
      <c r="X27" s="5" t="e">
        <f t="shared" si="0"/>
        <v>#DIV/0!</v>
      </c>
    </row>
    <row r="28" spans="1:24" ht="15" thickBot="1">
      <c r="A28" s="52">
        <v>19</v>
      </c>
      <c r="B28" s="52">
        <f>Список!B22</f>
        <v>0</v>
      </c>
      <c r="C28" s="52"/>
      <c r="D28" s="52"/>
      <c r="E28" s="52"/>
      <c r="F28" s="52"/>
      <c r="G28" s="52"/>
      <c r="H28" s="52" t="s">
        <v>21</v>
      </c>
      <c r="I28" s="52" t="s">
        <v>21</v>
      </c>
      <c r="J28" s="52"/>
      <c r="K28" s="52" t="s">
        <v>21</v>
      </c>
      <c r="L28" s="52"/>
      <c r="M28" s="52"/>
      <c r="N28" s="52"/>
      <c r="O28" s="52"/>
      <c r="P28" s="52"/>
      <c r="Q28" s="52"/>
      <c r="R28" s="52" t="s">
        <v>21</v>
      </c>
      <c r="S28" s="52" t="s">
        <v>21</v>
      </c>
      <c r="T28" s="52"/>
      <c r="U28" s="52"/>
      <c r="V28" s="52" t="s">
        <v>21</v>
      </c>
      <c r="W28" s="52" t="s">
        <v>21</v>
      </c>
      <c r="X28" s="5" t="e">
        <f t="shared" si="0"/>
        <v>#DIV/0!</v>
      </c>
    </row>
    <row r="29" spans="1:24" ht="15" thickBot="1">
      <c r="A29" s="52">
        <v>20</v>
      </c>
      <c r="B29" s="52">
        <f>Список!B23</f>
        <v>0</v>
      </c>
      <c r="C29" s="52"/>
      <c r="D29" s="52"/>
      <c r="E29" s="52"/>
      <c r="F29" s="52"/>
      <c r="G29" s="52"/>
      <c r="H29" s="52" t="s">
        <v>21</v>
      </c>
      <c r="I29" s="52" t="s">
        <v>21</v>
      </c>
      <c r="J29" s="52"/>
      <c r="K29" s="52" t="s">
        <v>21</v>
      </c>
      <c r="L29" s="52"/>
      <c r="M29" s="52"/>
      <c r="N29" s="52"/>
      <c r="O29" s="52"/>
      <c r="P29" s="52"/>
      <c r="Q29" s="52"/>
      <c r="R29" s="52" t="s">
        <v>21</v>
      </c>
      <c r="S29" s="52" t="s">
        <v>21</v>
      </c>
      <c r="T29" s="52"/>
      <c r="U29" s="52"/>
      <c r="V29" s="52" t="s">
        <v>21</v>
      </c>
      <c r="W29" s="52" t="s">
        <v>21</v>
      </c>
      <c r="X29" s="5" t="e">
        <f t="shared" si="0"/>
        <v>#DIV/0!</v>
      </c>
    </row>
    <row r="30" spans="1:24" ht="15" thickBot="1">
      <c r="A30" s="52">
        <v>21</v>
      </c>
      <c r="B30" s="52">
        <f>Список!B24</f>
        <v>0</v>
      </c>
      <c r="C30" s="52"/>
      <c r="D30" s="52"/>
      <c r="E30" s="52"/>
      <c r="F30" s="52"/>
      <c r="G30" s="52"/>
      <c r="H30" s="52" t="s">
        <v>21</v>
      </c>
      <c r="I30" s="52" t="s">
        <v>21</v>
      </c>
      <c r="J30" s="52"/>
      <c r="K30" s="52" t="s">
        <v>21</v>
      </c>
      <c r="L30" s="52"/>
      <c r="M30" s="52"/>
      <c r="N30" s="52"/>
      <c r="O30" s="52"/>
      <c r="P30" s="52"/>
      <c r="Q30" s="52"/>
      <c r="R30" s="52" t="s">
        <v>21</v>
      </c>
      <c r="S30" s="52" t="s">
        <v>21</v>
      </c>
      <c r="T30" s="52"/>
      <c r="U30" s="52"/>
      <c r="V30" s="52" t="s">
        <v>21</v>
      </c>
      <c r="W30" s="52" t="s">
        <v>21</v>
      </c>
      <c r="X30" s="5" t="e">
        <f t="shared" si="0"/>
        <v>#DIV/0!</v>
      </c>
    </row>
    <row r="31" spans="1:24" ht="15" thickBot="1">
      <c r="A31" s="52">
        <v>22</v>
      </c>
      <c r="B31" s="52">
        <f>Список!B25</f>
        <v>0</v>
      </c>
      <c r="C31" s="52"/>
      <c r="D31" s="52"/>
      <c r="E31" s="52"/>
      <c r="F31" s="52"/>
      <c r="G31" s="52"/>
      <c r="H31" s="52" t="s">
        <v>21</v>
      </c>
      <c r="I31" s="52" t="s">
        <v>21</v>
      </c>
      <c r="J31" s="52"/>
      <c r="K31" s="52" t="s">
        <v>21</v>
      </c>
      <c r="L31" s="52"/>
      <c r="M31" s="52"/>
      <c r="N31" s="52"/>
      <c r="O31" s="52"/>
      <c r="P31" s="52"/>
      <c r="Q31" s="52"/>
      <c r="R31" s="52" t="s">
        <v>21</v>
      </c>
      <c r="S31" s="52" t="s">
        <v>21</v>
      </c>
      <c r="T31" s="52"/>
      <c r="U31" s="52"/>
      <c r="V31" s="52" t="s">
        <v>21</v>
      </c>
      <c r="W31" s="52" t="s">
        <v>21</v>
      </c>
      <c r="X31" s="5" t="e">
        <f t="shared" si="0"/>
        <v>#DIV/0!</v>
      </c>
    </row>
    <row r="32" spans="1:24" ht="15" thickBot="1">
      <c r="A32" s="52">
        <v>23</v>
      </c>
      <c r="B32" s="52">
        <f>Список!B26</f>
        <v>0</v>
      </c>
      <c r="C32" s="52"/>
      <c r="D32" s="52"/>
      <c r="E32" s="52"/>
      <c r="F32" s="52"/>
      <c r="G32" s="52"/>
      <c r="H32" s="52" t="s">
        <v>21</v>
      </c>
      <c r="I32" s="52" t="s">
        <v>21</v>
      </c>
      <c r="J32" s="52"/>
      <c r="K32" s="52" t="s">
        <v>21</v>
      </c>
      <c r="L32" s="52"/>
      <c r="M32" s="52"/>
      <c r="N32" s="52"/>
      <c r="O32" s="52"/>
      <c r="P32" s="52"/>
      <c r="Q32" s="52"/>
      <c r="R32" s="52" t="s">
        <v>21</v>
      </c>
      <c r="S32" s="52" t="s">
        <v>21</v>
      </c>
      <c r="T32" s="52"/>
      <c r="U32" s="52"/>
      <c r="V32" s="52" t="s">
        <v>21</v>
      </c>
      <c r="W32" s="52" t="s">
        <v>21</v>
      </c>
      <c r="X32" s="5" t="e">
        <f t="shared" si="0"/>
        <v>#DIV/0!</v>
      </c>
    </row>
    <row r="33" spans="1:24" ht="15" thickBot="1">
      <c r="A33" s="52">
        <v>24</v>
      </c>
      <c r="B33" s="52">
        <f>Список!B27</f>
        <v>0</v>
      </c>
      <c r="C33" s="52"/>
      <c r="D33" s="52"/>
      <c r="E33" s="52"/>
      <c r="F33" s="52"/>
      <c r="G33" s="52"/>
      <c r="H33" s="52" t="s">
        <v>21</v>
      </c>
      <c r="I33" s="52" t="s">
        <v>21</v>
      </c>
      <c r="J33" s="52"/>
      <c r="K33" s="52" t="s">
        <v>21</v>
      </c>
      <c r="L33" s="52"/>
      <c r="M33" s="52"/>
      <c r="N33" s="52"/>
      <c r="O33" s="52"/>
      <c r="P33" s="52"/>
      <c r="Q33" s="52"/>
      <c r="R33" s="52" t="s">
        <v>21</v>
      </c>
      <c r="S33" s="52" t="s">
        <v>21</v>
      </c>
      <c r="T33" s="52"/>
      <c r="U33" s="52"/>
      <c r="V33" s="52" t="s">
        <v>21</v>
      </c>
      <c r="W33" s="52" t="s">
        <v>21</v>
      </c>
      <c r="X33" s="5" t="e">
        <f t="shared" si="0"/>
        <v>#DIV/0!</v>
      </c>
    </row>
    <row r="34" spans="1:24" ht="15" thickBot="1">
      <c r="A34" s="52">
        <v>25</v>
      </c>
      <c r="B34" s="52">
        <f>Список!B28</f>
        <v>0</v>
      </c>
      <c r="C34" s="52"/>
      <c r="D34" s="52"/>
      <c r="E34" s="52"/>
      <c r="F34" s="52"/>
      <c r="G34" s="52"/>
      <c r="H34" s="52" t="s">
        <v>21</v>
      </c>
      <c r="I34" s="52" t="s">
        <v>21</v>
      </c>
      <c r="J34" s="52"/>
      <c r="K34" s="52" t="s">
        <v>21</v>
      </c>
      <c r="L34" s="52"/>
      <c r="M34" s="52"/>
      <c r="N34" s="52"/>
      <c r="O34" s="52"/>
      <c r="P34" s="52"/>
      <c r="Q34" s="52"/>
      <c r="R34" s="52" t="s">
        <v>21</v>
      </c>
      <c r="S34" s="52" t="s">
        <v>21</v>
      </c>
      <c r="T34" s="52"/>
      <c r="U34" s="52"/>
      <c r="V34" s="52" t="s">
        <v>21</v>
      </c>
      <c r="W34" s="52" t="s">
        <v>21</v>
      </c>
      <c r="X34" s="5" t="e">
        <f t="shared" si="0"/>
        <v>#DIV/0!</v>
      </c>
    </row>
    <row r="35" spans="1:24" ht="15" thickBot="1">
      <c r="A35" s="52">
        <v>26</v>
      </c>
      <c r="B35" s="52">
        <f>Список!B29</f>
        <v>0</v>
      </c>
      <c r="C35" s="52"/>
      <c r="D35" s="52"/>
      <c r="E35" s="52"/>
      <c r="F35" s="52"/>
      <c r="G35" s="52"/>
      <c r="H35" s="52" t="s">
        <v>21</v>
      </c>
      <c r="I35" s="52" t="s">
        <v>21</v>
      </c>
      <c r="J35" s="52"/>
      <c r="K35" s="52" t="s">
        <v>21</v>
      </c>
      <c r="L35" s="52"/>
      <c r="M35" s="52"/>
      <c r="N35" s="52"/>
      <c r="O35" s="52"/>
      <c r="P35" s="52"/>
      <c r="Q35" s="52"/>
      <c r="R35" s="52" t="s">
        <v>21</v>
      </c>
      <c r="S35" s="52" t="s">
        <v>21</v>
      </c>
      <c r="T35" s="52"/>
      <c r="U35" s="52"/>
      <c r="V35" s="52" t="s">
        <v>21</v>
      </c>
      <c r="W35" s="52" t="s">
        <v>21</v>
      </c>
      <c r="X35" s="5" t="e">
        <f t="shared" si="0"/>
        <v>#DIV/0!</v>
      </c>
    </row>
    <row r="36" spans="1:24" ht="15" thickBot="1">
      <c r="A36" s="52">
        <v>27</v>
      </c>
      <c r="B36" s="52">
        <f>Список!B30</f>
        <v>0</v>
      </c>
      <c r="C36" s="52"/>
      <c r="D36" s="52"/>
      <c r="E36" s="52"/>
      <c r="F36" s="52"/>
      <c r="G36" s="52"/>
      <c r="H36" s="52" t="s">
        <v>21</v>
      </c>
      <c r="I36" s="52" t="s">
        <v>21</v>
      </c>
      <c r="J36" s="52"/>
      <c r="K36" s="52" t="s">
        <v>21</v>
      </c>
      <c r="L36" s="52"/>
      <c r="M36" s="52"/>
      <c r="N36" s="52"/>
      <c r="O36" s="52"/>
      <c r="P36" s="52"/>
      <c r="Q36" s="52"/>
      <c r="R36" s="52" t="s">
        <v>21</v>
      </c>
      <c r="S36" s="52" t="s">
        <v>21</v>
      </c>
      <c r="T36" s="52"/>
      <c r="U36" s="52"/>
      <c r="V36" s="52" t="s">
        <v>21</v>
      </c>
      <c r="W36" s="52" t="s">
        <v>21</v>
      </c>
      <c r="X36" s="5" t="e">
        <f>AVERAGE(E36:W36)</f>
        <v>#DIV/0!</v>
      </c>
    </row>
    <row r="37" spans="1:24" ht="15" thickBot="1">
      <c r="A37" s="52">
        <v>28</v>
      </c>
      <c r="B37" s="52">
        <f>Список!B31</f>
        <v>0</v>
      </c>
      <c r="C37" s="52"/>
      <c r="D37" s="52"/>
      <c r="E37" s="52"/>
      <c r="F37" s="52"/>
      <c r="G37" s="52"/>
      <c r="H37" s="52" t="s">
        <v>21</v>
      </c>
      <c r="I37" s="52" t="s">
        <v>21</v>
      </c>
      <c r="J37" s="52"/>
      <c r="K37" s="52" t="s">
        <v>21</v>
      </c>
      <c r="L37" s="52"/>
      <c r="M37" s="52"/>
      <c r="N37" s="52"/>
      <c r="O37" s="52"/>
      <c r="P37" s="52"/>
      <c r="Q37" s="52"/>
      <c r="R37" s="52" t="s">
        <v>21</v>
      </c>
      <c r="S37" s="52" t="s">
        <v>21</v>
      </c>
      <c r="T37" s="52"/>
      <c r="U37" s="52"/>
      <c r="V37" s="52" t="s">
        <v>21</v>
      </c>
      <c r="W37" s="52" t="s">
        <v>21</v>
      </c>
      <c r="X37" s="5" t="e">
        <f t="shared" si="0"/>
        <v>#DIV/0!</v>
      </c>
    </row>
    <row r="38" spans="1:24" ht="15" thickBot="1">
      <c r="A38" s="52">
        <v>29</v>
      </c>
      <c r="B38" s="52">
        <f>Список!B32</f>
        <v>0</v>
      </c>
      <c r="C38" s="52"/>
      <c r="D38" s="52"/>
      <c r="E38" s="52"/>
      <c r="F38" s="52"/>
      <c r="G38" s="52"/>
      <c r="H38" s="52" t="s">
        <v>21</v>
      </c>
      <c r="I38" s="52" t="s">
        <v>21</v>
      </c>
      <c r="J38" s="52"/>
      <c r="K38" s="52" t="s">
        <v>21</v>
      </c>
      <c r="L38" s="52"/>
      <c r="M38" s="52"/>
      <c r="N38" s="52"/>
      <c r="O38" s="52"/>
      <c r="P38" s="52"/>
      <c r="Q38" s="52"/>
      <c r="R38" s="52" t="s">
        <v>21</v>
      </c>
      <c r="S38" s="52" t="s">
        <v>21</v>
      </c>
      <c r="T38" s="52"/>
      <c r="U38" s="52"/>
      <c r="V38" s="52" t="s">
        <v>21</v>
      </c>
      <c r="W38" s="52" t="s">
        <v>21</v>
      </c>
      <c r="X38" s="5" t="e">
        <f t="shared" si="0"/>
        <v>#DIV/0!</v>
      </c>
    </row>
    <row r="39" spans="1:24" ht="15" thickBot="1">
      <c r="A39" s="52">
        <v>30</v>
      </c>
      <c r="B39" s="52">
        <f>Список!B33</f>
        <v>0</v>
      </c>
      <c r="C39" s="52"/>
      <c r="D39" s="52"/>
      <c r="E39" s="52"/>
      <c r="F39" s="52"/>
      <c r="G39" s="52"/>
      <c r="H39" s="52" t="s">
        <v>21</v>
      </c>
      <c r="I39" s="52" t="s">
        <v>21</v>
      </c>
      <c r="J39" s="52"/>
      <c r="K39" s="52" t="s">
        <v>21</v>
      </c>
      <c r="L39" s="52"/>
      <c r="M39" s="52"/>
      <c r="N39" s="52"/>
      <c r="O39" s="52"/>
      <c r="P39" s="52"/>
      <c r="Q39" s="52"/>
      <c r="R39" s="52" t="s">
        <v>21</v>
      </c>
      <c r="S39" s="52" t="s">
        <v>21</v>
      </c>
      <c r="T39" s="52"/>
      <c r="U39" s="52"/>
      <c r="V39" s="52" t="s">
        <v>21</v>
      </c>
      <c r="W39" s="52" t="s">
        <v>21</v>
      </c>
      <c r="X39" s="5" t="e">
        <f t="shared" si="0"/>
        <v>#DIV/0!</v>
      </c>
    </row>
    <row r="40" spans="1:24" ht="15" thickBot="1">
      <c r="A40" s="47"/>
      <c r="B40" s="136" t="s">
        <v>28</v>
      </c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8"/>
      <c r="X40" s="67" t="e">
        <f>AVERAGE(X10:X39)</f>
        <v>#DIV/0!</v>
      </c>
    </row>
    <row r="41" spans="1:24" ht="15" thickBot="1">
      <c r="A41" s="45"/>
      <c r="B41" s="68" t="s">
        <v>157</v>
      </c>
      <c r="C41" s="68"/>
      <c r="D41" s="68"/>
      <c r="E41" s="64" t="e">
        <f>AVERAGE(E10:E30)</f>
        <v>#DIV/0!</v>
      </c>
      <c r="F41" s="64" t="e">
        <f t="shared" ref="F41:U41" si="1">AVERAGE(F10:F30)</f>
        <v>#DIV/0!</v>
      </c>
      <c r="G41" s="64" t="e">
        <f t="shared" si="1"/>
        <v>#DIV/0!</v>
      </c>
      <c r="H41" s="64"/>
      <c r="I41" s="64"/>
      <c r="J41" s="64" t="e">
        <f t="shared" si="1"/>
        <v>#DIV/0!</v>
      </c>
      <c r="K41" s="64"/>
      <c r="L41" s="64" t="e">
        <f t="shared" si="1"/>
        <v>#DIV/0!</v>
      </c>
      <c r="M41" s="64" t="e">
        <f t="shared" si="1"/>
        <v>#DIV/0!</v>
      </c>
      <c r="N41" s="64" t="e">
        <f t="shared" si="1"/>
        <v>#DIV/0!</v>
      </c>
      <c r="O41" s="64" t="e">
        <f t="shared" si="1"/>
        <v>#DIV/0!</v>
      </c>
      <c r="P41" s="64" t="e">
        <f t="shared" si="1"/>
        <v>#DIV/0!</v>
      </c>
      <c r="Q41" s="64" t="e">
        <f t="shared" si="1"/>
        <v>#DIV/0!</v>
      </c>
      <c r="R41" s="64"/>
      <c r="S41" s="64"/>
      <c r="T41" s="64" t="e">
        <f t="shared" si="1"/>
        <v>#DIV/0!</v>
      </c>
      <c r="U41" s="64" t="e">
        <f t="shared" si="1"/>
        <v>#DIV/0!</v>
      </c>
      <c r="V41" s="68"/>
      <c r="W41" s="68"/>
      <c r="X41" s="69"/>
    </row>
    <row r="42" spans="1:24" ht="15" thickBot="1">
      <c r="A42" s="45"/>
      <c r="B42" s="68" t="s">
        <v>158</v>
      </c>
      <c r="C42" s="68"/>
      <c r="D42" s="68"/>
      <c r="E42" s="85" t="e">
        <f>(E41+F41+G41+J41)/4</f>
        <v>#DIV/0!</v>
      </c>
      <c r="F42" s="86"/>
      <c r="G42" s="86"/>
      <c r="H42" s="86"/>
      <c r="I42" s="86"/>
      <c r="J42" s="87"/>
      <c r="K42" s="64"/>
      <c r="L42" s="85" t="e">
        <f>(L41+M41+N41)/3</f>
        <v>#DIV/0!</v>
      </c>
      <c r="M42" s="86"/>
      <c r="N42" s="87"/>
      <c r="O42" s="85" t="e">
        <f>(O41+P41+Q41)/3</f>
        <v>#DIV/0!</v>
      </c>
      <c r="P42" s="86"/>
      <c r="Q42" s="86"/>
      <c r="R42" s="86"/>
      <c r="S42" s="87"/>
      <c r="T42" s="64" t="e">
        <f>T41</f>
        <v>#DIV/0!</v>
      </c>
      <c r="U42" s="64" t="e">
        <f>U41</f>
        <v>#DIV/0!</v>
      </c>
      <c r="V42" s="68"/>
      <c r="W42" s="68"/>
      <c r="X42" s="69"/>
    </row>
    <row r="43" spans="1:24">
      <c r="A43" s="56"/>
      <c r="B43" s="127" t="s">
        <v>32</v>
      </c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</row>
    <row r="44" spans="1:24">
      <c r="B44" s="91" t="s">
        <v>153</v>
      </c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</row>
    <row r="48" spans="1:24">
      <c r="B48" s="14" t="s">
        <v>159</v>
      </c>
      <c r="C48" s="14"/>
      <c r="D48" s="14"/>
      <c r="E48" s="14" t="e">
        <f>E42</f>
        <v>#DIV/0!</v>
      </c>
    </row>
    <row r="49" spans="2:5">
      <c r="B49" s="14" t="s">
        <v>160</v>
      </c>
      <c r="C49" s="14"/>
      <c r="D49" s="14"/>
      <c r="E49" s="14" t="e">
        <f>L42</f>
        <v>#DIV/0!</v>
      </c>
    </row>
    <row r="50" spans="2:5">
      <c r="B50" s="14" t="s">
        <v>13</v>
      </c>
      <c r="C50" s="14"/>
      <c r="D50" s="14"/>
      <c r="E50" s="14" t="e">
        <f>O42</f>
        <v>#DIV/0!</v>
      </c>
    </row>
    <row r="51" spans="2:5">
      <c r="B51" s="14" t="s">
        <v>17</v>
      </c>
      <c r="C51" s="14"/>
      <c r="D51" s="14"/>
      <c r="E51" s="14" t="e">
        <f>T42</f>
        <v>#DIV/0!</v>
      </c>
    </row>
    <row r="52" spans="2:5">
      <c r="B52" s="14" t="s">
        <v>18</v>
      </c>
      <c r="C52" s="14"/>
      <c r="D52" s="14"/>
      <c r="E52" s="14" t="e">
        <f>U42</f>
        <v>#DIV/0!</v>
      </c>
    </row>
  </sheetData>
  <mergeCells count="36">
    <mergeCell ref="B43:X43"/>
    <mergeCell ref="B44:X44"/>
    <mergeCell ref="O8:P8"/>
    <mergeCell ref="R8:R9"/>
    <mergeCell ref="S8:S9"/>
    <mergeCell ref="B40:W40"/>
    <mergeCell ref="L42:N42"/>
    <mergeCell ref="O42:S42"/>
    <mergeCell ref="X5:X9"/>
    <mergeCell ref="E6:W6"/>
    <mergeCell ref="E7:K7"/>
    <mergeCell ref="L7:N7"/>
    <mergeCell ref="O7:S7"/>
    <mergeCell ref="T7:T8"/>
    <mergeCell ref="U7:U8"/>
    <mergeCell ref="V7:V9"/>
    <mergeCell ref="W7:W9"/>
    <mergeCell ref="H8:H9"/>
    <mergeCell ref="A4:B4"/>
    <mergeCell ref="E4:G4"/>
    <mergeCell ref="H4:J4"/>
    <mergeCell ref="K4:M4"/>
    <mergeCell ref="A5:A9"/>
    <mergeCell ref="B5:B9"/>
    <mergeCell ref="E5:W5"/>
    <mergeCell ref="I8:I9"/>
    <mergeCell ref="K8:K9"/>
    <mergeCell ref="L8:M8"/>
    <mergeCell ref="E42:J42"/>
    <mergeCell ref="A1:D1"/>
    <mergeCell ref="E1:H1"/>
    <mergeCell ref="J1:P1"/>
    <mergeCell ref="A2:D2"/>
    <mergeCell ref="A3:B3"/>
    <mergeCell ref="E3:G3"/>
    <mergeCell ref="K3:M3"/>
  </mergeCells>
  <conditionalFormatting sqref="E3:G3">
    <cfRule type="containsText" dxfId="840" priority="24" operator="containsText" text="«2»">
      <formula>NOT(ISERROR(SEARCH("«2»",E3)))</formula>
    </cfRule>
    <cfRule type="expression" dxfId="839" priority="25">
      <formula>G2&lt;500</formula>
    </cfRule>
    <cfRule type="colorScale" priority="26">
      <colorScale>
        <cfvo type="min" val="0"/>
        <cfvo type="max" val="0"/>
        <color rgb="FF92D050"/>
        <color rgb="FFFFEF9C"/>
      </colorScale>
    </cfRule>
    <cfRule type="colorScale" priority="27">
      <colorScale>
        <cfvo type="min" val="0"/>
        <cfvo type="max" val="0"/>
        <color rgb="FF92D050"/>
        <color rgb="FFFFEF9C"/>
      </colorScale>
    </cfRule>
  </conditionalFormatting>
  <conditionalFormatting sqref="E4:G4">
    <cfRule type="containsText" dxfId="838" priority="23" operator="containsText" text="1,8 - 2">
      <formula>NOT(ISERROR(SEARCH("1,8 - 2",E4)))</formula>
    </cfRule>
  </conditionalFormatting>
  <conditionalFormatting sqref="E10:W39">
    <cfRule type="containsText" dxfId="837" priority="20" operator="containsText" text="2">
      <formula>NOT(ISERROR(SEARCH("2",E10)))</formula>
    </cfRule>
    <cfRule type="containsText" dxfId="836" priority="21" operator="containsText" text="1">
      <formula>NOT(ISERROR(SEARCH("1",E10)))</formula>
    </cfRule>
    <cfRule type="containsText" dxfId="835" priority="22" operator="containsText" text="0">
      <formula>NOT(ISERROR(SEARCH("0",E10)))</formula>
    </cfRule>
  </conditionalFormatting>
  <conditionalFormatting sqref="H3:J3">
    <cfRule type="containsText" dxfId="834" priority="18" operator="containsText" text="«1» показатель в стадии формирования">
      <formula>NOT(ISERROR(SEARCH("«1» показатель в стадии формирования",H3)))</formula>
    </cfRule>
    <cfRule type="containsText" dxfId="833" priority="19" operator="containsText" text="«1»">
      <formula>NOT(ISERROR(SEARCH("«1»",H3)))</formula>
    </cfRule>
  </conditionalFormatting>
  <conditionalFormatting sqref="K3:K4">
    <cfRule type="containsText" dxfId="832" priority="17" operator="containsText" text="«0» ">
      <formula>NOT(ISERROR(SEARCH("«0» ",K3)))</formula>
    </cfRule>
  </conditionalFormatting>
  <conditionalFormatting sqref="K4">
    <cfRule type="containsText" dxfId="831" priority="16" operator="containsText" text="0 - 1">
      <formula>NOT(ISERROR(SEARCH("0 - 1",K4)))</formula>
    </cfRule>
  </conditionalFormatting>
  <conditionalFormatting sqref="N3:R4">
    <cfRule type="containsText" dxfId="830" priority="15" operator="containsText" text="«0» ">
      <formula>NOT(ISERROR(SEARCH("«0» ",N3)))</formula>
    </cfRule>
  </conditionalFormatting>
  <conditionalFormatting sqref="N4:R4">
    <cfRule type="containsText" dxfId="829" priority="14" operator="containsText" text="0 - 1">
      <formula>NOT(ISERROR(SEARCH("0 - 1",N4)))</formula>
    </cfRule>
  </conditionalFormatting>
  <conditionalFormatting sqref="X10:X42">
    <cfRule type="cellIs" dxfId="828" priority="11" operator="between">
      <formula>1.8</formula>
      <formula>2</formula>
    </cfRule>
    <cfRule type="cellIs" dxfId="827" priority="12" operator="between">
      <formula>1</formula>
      <formula>1.7</formula>
    </cfRule>
    <cfRule type="cellIs" dxfId="826" priority="13" operator="between">
      <formula>0</formula>
      <formula>0.9</formula>
    </cfRule>
  </conditionalFormatting>
  <conditionalFormatting sqref="E41:U42">
    <cfRule type="containsText" dxfId="825" priority="8" operator="containsText" text="2">
      <formula>NOT(ISERROR(SEARCH("2",E41)))</formula>
    </cfRule>
    <cfRule type="containsText" dxfId="824" priority="9" operator="containsText" text="1">
      <formula>NOT(ISERROR(SEARCH("1",E41)))</formula>
    </cfRule>
    <cfRule type="containsText" dxfId="823" priority="10" operator="containsText" text="0">
      <formula>NOT(ISERROR(SEARCH("0",E41)))</formula>
    </cfRule>
  </conditionalFormatting>
  <conditionalFormatting sqref="E41:U42">
    <cfRule type="containsText" dxfId="822" priority="5" operator="containsText" text="2">
      <formula>NOT(ISERROR(SEARCH("2",E41)))</formula>
    </cfRule>
    <cfRule type="containsText" dxfId="821" priority="6" operator="containsText" text="1">
      <formula>NOT(ISERROR(SEARCH("1",E41)))</formula>
    </cfRule>
    <cfRule type="containsText" dxfId="820" priority="7" operator="containsText" text="0">
      <formula>NOT(ISERROR(SEARCH("0",E41)))</formula>
    </cfRule>
  </conditionalFormatting>
  <conditionalFormatting sqref="E41:U42">
    <cfRule type="cellIs" dxfId="819" priority="1" operator="between">
      <formula>1.8</formula>
      <formula>2</formula>
    </cfRule>
    <cfRule type="cellIs" dxfId="818" priority="2" operator="between">
      <formula>1.8</formula>
      <formula>2</formula>
    </cfRule>
    <cfRule type="cellIs" dxfId="817" priority="3" operator="between">
      <formula>1</formula>
      <formula>1.7</formula>
    </cfRule>
    <cfRule type="cellIs" dxfId="816" priority="4" operator="between">
      <formula>0</formula>
      <formula>0.9</formula>
    </cfRule>
  </conditionalFormatting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AX7"/>
  <sheetViews>
    <sheetView workbookViewId="0">
      <selection activeCell="B7" sqref="B7"/>
    </sheetView>
  </sheetViews>
  <sheetFormatPr defaultRowHeight="14.5"/>
  <cols>
    <col min="1" max="1" width="11" customWidth="1"/>
    <col min="2" max="43" width="8.90625" customWidth="1"/>
  </cols>
  <sheetData>
    <row r="1" spans="1:50" ht="15" thickBot="1">
      <c r="V1" s="203" t="s">
        <v>189</v>
      </c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9" t="s">
        <v>193</v>
      </c>
      <c r="AL1" s="220"/>
      <c r="AM1" s="220"/>
      <c r="AN1" s="220"/>
      <c r="AO1" s="220"/>
      <c r="AP1" s="220"/>
      <c r="AQ1" s="220"/>
      <c r="AR1" s="219" t="s">
        <v>194</v>
      </c>
      <c r="AS1" s="220"/>
      <c r="AT1" s="220"/>
      <c r="AU1" s="220"/>
      <c r="AV1" s="220"/>
      <c r="AW1" s="220"/>
      <c r="AX1" s="220"/>
    </row>
    <row r="2" spans="1:50" ht="15" thickBot="1">
      <c r="B2" s="220" t="s">
        <v>175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03" t="s">
        <v>176</v>
      </c>
      <c r="O2" s="203"/>
      <c r="P2" s="203"/>
      <c r="Q2" s="203"/>
      <c r="R2" s="203"/>
      <c r="S2" s="203"/>
      <c r="T2" s="203"/>
      <c r="U2" s="203"/>
      <c r="V2" s="163" t="s">
        <v>45</v>
      </c>
      <c r="W2" s="206"/>
      <c r="X2" s="215"/>
      <c r="Y2" s="216" t="s">
        <v>46</v>
      </c>
      <c r="Z2" s="135"/>
      <c r="AA2" s="135"/>
      <c r="AB2" s="135"/>
      <c r="AC2" s="135"/>
      <c r="AD2" s="135"/>
      <c r="AE2" s="135"/>
      <c r="AF2" s="163" t="s">
        <v>56</v>
      </c>
      <c r="AG2" s="206"/>
      <c r="AH2" s="206"/>
      <c r="AI2" s="206"/>
      <c r="AJ2" s="215"/>
      <c r="AK2" s="119" t="s">
        <v>60</v>
      </c>
      <c r="AL2" s="120"/>
      <c r="AM2" s="121"/>
      <c r="AN2" s="119" t="s">
        <v>61</v>
      </c>
      <c r="AO2" s="120"/>
      <c r="AP2" s="120"/>
      <c r="AQ2" s="121"/>
      <c r="AR2" s="197" t="s">
        <v>68</v>
      </c>
      <c r="AS2" s="198"/>
      <c r="AT2" s="198"/>
      <c r="AU2" s="198"/>
      <c r="AV2" s="198"/>
      <c r="AW2" s="201" t="s">
        <v>125</v>
      </c>
      <c r="AX2" s="201"/>
    </row>
    <row r="3" spans="1:50" ht="46.25" customHeight="1" thickBot="1">
      <c r="A3" s="202">
        <f>Список!B17</f>
        <v>0</v>
      </c>
      <c r="B3" s="120" t="s">
        <v>4</v>
      </c>
      <c r="C3" s="120"/>
      <c r="D3" s="120"/>
      <c r="E3" s="120"/>
      <c r="F3" s="129" t="s">
        <v>11</v>
      </c>
      <c r="G3" s="130"/>
      <c r="H3" s="131"/>
      <c r="I3" s="129" t="s">
        <v>13</v>
      </c>
      <c r="J3" s="130"/>
      <c r="K3" s="130"/>
      <c r="L3" s="132" t="s">
        <v>17</v>
      </c>
      <c r="M3" s="134" t="s">
        <v>18</v>
      </c>
      <c r="N3" s="205" t="s">
        <v>34</v>
      </c>
      <c r="O3" s="205"/>
      <c r="P3" s="205"/>
      <c r="Q3" s="205"/>
      <c r="R3" s="205"/>
      <c r="S3" s="205"/>
      <c r="T3" s="205"/>
      <c r="U3" s="205"/>
      <c r="V3" s="53" t="s">
        <v>111</v>
      </c>
      <c r="W3" s="53" t="s">
        <v>112</v>
      </c>
      <c r="X3" s="53" t="s">
        <v>113</v>
      </c>
      <c r="Y3" s="163"/>
      <c r="Z3" s="41" t="s">
        <v>55</v>
      </c>
      <c r="AA3" s="164" t="s">
        <v>116</v>
      </c>
      <c r="AB3" s="164"/>
      <c r="AC3" s="164"/>
      <c r="AD3" s="164"/>
      <c r="AE3" s="9" t="s">
        <v>39</v>
      </c>
      <c r="AF3" s="119" t="s">
        <v>57</v>
      </c>
      <c r="AG3" s="120"/>
      <c r="AH3" s="121"/>
      <c r="AI3" s="119" t="s">
        <v>58</v>
      </c>
      <c r="AJ3" s="121"/>
      <c r="AK3" s="168" t="s">
        <v>117</v>
      </c>
      <c r="AL3" s="168" t="s">
        <v>118</v>
      </c>
      <c r="AM3" s="168" t="s">
        <v>119</v>
      </c>
      <c r="AN3" s="165" t="s">
        <v>148</v>
      </c>
      <c r="AO3" s="166"/>
      <c r="AP3" s="166"/>
      <c r="AQ3" s="167"/>
      <c r="AR3" s="164" t="s">
        <v>69</v>
      </c>
      <c r="AS3" s="164"/>
      <c r="AT3" s="9" t="s">
        <v>70</v>
      </c>
      <c r="AU3" s="53" t="s">
        <v>71</v>
      </c>
      <c r="AV3" s="53" t="s">
        <v>73</v>
      </c>
      <c r="AW3" s="9" t="s">
        <v>126</v>
      </c>
      <c r="AX3" s="9" t="s">
        <v>128</v>
      </c>
    </row>
    <row r="4" spans="1:50" ht="57.65" customHeight="1" thickBot="1">
      <c r="A4" s="202"/>
      <c r="B4" s="71" t="s">
        <v>5</v>
      </c>
      <c r="C4" s="43" t="s">
        <v>6</v>
      </c>
      <c r="D4" s="42" t="s">
        <v>7</v>
      </c>
      <c r="E4" s="42" t="s">
        <v>90</v>
      </c>
      <c r="F4" s="212" t="s">
        <v>12</v>
      </c>
      <c r="G4" s="213"/>
      <c r="H4" s="43" t="s">
        <v>92</v>
      </c>
      <c r="I4" s="212" t="s">
        <v>14</v>
      </c>
      <c r="J4" s="213"/>
      <c r="K4" s="43" t="s">
        <v>98</v>
      </c>
      <c r="L4" s="210"/>
      <c r="M4" s="216"/>
      <c r="N4" s="205" t="s">
        <v>35</v>
      </c>
      <c r="O4" s="205"/>
      <c r="P4" s="205" t="s">
        <v>104</v>
      </c>
      <c r="Q4" s="205"/>
      <c r="R4" s="75" t="s">
        <v>36</v>
      </c>
      <c r="S4" s="76" t="s">
        <v>38</v>
      </c>
      <c r="T4" s="76" t="s">
        <v>39</v>
      </c>
      <c r="U4" s="75" t="s">
        <v>40</v>
      </c>
      <c r="V4" s="165" t="s">
        <v>132</v>
      </c>
      <c r="W4" s="166"/>
      <c r="X4" s="167"/>
      <c r="Y4" s="168" t="s">
        <v>114</v>
      </c>
      <c r="Z4" s="168" t="s">
        <v>115</v>
      </c>
      <c r="AA4" s="165" t="s">
        <v>136</v>
      </c>
      <c r="AB4" s="166"/>
      <c r="AC4" s="166"/>
      <c r="AD4" s="166"/>
      <c r="AE4" s="167"/>
      <c r="AF4" s="175" t="s">
        <v>142</v>
      </c>
      <c r="AG4" s="176"/>
      <c r="AH4" s="176"/>
      <c r="AI4" s="176"/>
      <c r="AJ4" s="177"/>
      <c r="AK4" s="183"/>
      <c r="AL4" s="183"/>
      <c r="AM4" s="183"/>
      <c r="AN4" s="168" t="s">
        <v>149</v>
      </c>
      <c r="AO4" s="168" t="s">
        <v>150</v>
      </c>
      <c r="AP4" s="168" t="s">
        <v>151</v>
      </c>
      <c r="AQ4" s="184" t="s">
        <v>152</v>
      </c>
      <c r="AR4" s="168" t="s">
        <v>120</v>
      </c>
      <c r="AS4" s="168" t="s">
        <v>121</v>
      </c>
      <c r="AT4" s="168" t="s">
        <v>122</v>
      </c>
      <c r="AU4" s="168" t="s">
        <v>123</v>
      </c>
      <c r="AV4" s="184" t="s">
        <v>124</v>
      </c>
      <c r="AW4" s="184" t="s">
        <v>127</v>
      </c>
      <c r="AX4" s="184" t="s">
        <v>129</v>
      </c>
    </row>
    <row r="5" spans="1:50" ht="158" thickBot="1">
      <c r="A5" s="202"/>
      <c r="B5" s="72" t="s">
        <v>82</v>
      </c>
      <c r="C5" s="70" t="s">
        <v>83</v>
      </c>
      <c r="D5" s="70" t="s">
        <v>89</v>
      </c>
      <c r="E5" s="70" t="s">
        <v>91</v>
      </c>
      <c r="F5" s="70" t="s">
        <v>94</v>
      </c>
      <c r="G5" s="70" t="s">
        <v>95</v>
      </c>
      <c r="H5" s="70" t="s">
        <v>93</v>
      </c>
      <c r="I5" s="70" t="s">
        <v>96</v>
      </c>
      <c r="J5" s="70" t="s">
        <v>97</v>
      </c>
      <c r="K5" s="70" t="s">
        <v>99</v>
      </c>
      <c r="L5" s="70" t="s">
        <v>100</v>
      </c>
      <c r="M5" s="70" t="s">
        <v>101</v>
      </c>
      <c r="N5" s="70" t="s">
        <v>102</v>
      </c>
      <c r="O5" s="70" t="s">
        <v>103</v>
      </c>
      <c r="P5" s="70" t="s">
        <v>105</v>
      </c>
      <c r="Q5" s="70" t="s">
        <v>106</v>
      </c>
      <c r="R5" s="70" t="s">
        <v>107</v>
      </c>
      <c r="S5" s="70" t="s">
        <v>108</v>
      </c>
      <c r="T5" s="70" t="s">
        <v>109</v>
      </c>
      <c r="U5" s="70" t="s">
        <v>110</v>
      </c>
      <c r="V5" s="54" t="s">
        <v>133</v>
      </c>
      <c r="W5" s="54" t="s">
        <v>134</v>
      </c>
      <c r="X5" s="54" t="s">
        <v>135</v>
      </c>
      <c r="Y5" s="183"/>
      <c r="Z5" s="183"/>
      <c r="AA5" s="54" t="s">
        <v>137</v>
      </c>
      <c r="AB5" s="54" t="s">
        <v>138</v>
      </c>
      <c r="AC5" s="54" t="s">
        <v>139</v>
      </c>
      <c r="AD5" s="54" t="s">
        <v>140</v>
      </c>
      <c r="AE5" s="54" t="s">
        <v>141</v>
      </c>
      <c r="AF5" s="54" t="s">
        <v>143</v>
      </c>
      <c r="AG5" s="54" t="s">
        <v>144</v>
      </c>
      <c r="AH5" s="54" t="s">
        <v>145</v>
      </c>
      <c r="AI5" s="54" t="s">
        <v>146</v>
      </c>
      <c r="AJ5" s="54" t="s">
        <v>147</v>
      </c>
      <c r="AK5" s="183"/>
      <c r="AL5" s="183"/>
      <c r="AM5" s="183"/>
      <c r="AN5" s="183"/>
      <c r="AO5" s="183"/>
      <c r="AP5" s="183"/>
      <c r="AQ5" s="168"/>
      <c r="AR5" s="183"/>
      <c r="AS5" s="221"/>
      <c r="AT5" s="221"/>
      <c r="AU5" s="221"/>
      <c r="AV5" s="168"/>
      <c r="AW5" s="168"/>
      <c r="AX5" s="168"/>
    </row>
    <row r="6" spans="1:50" ht="15" thickBot="1">
      <c r="A6" s="14" t="s">
        <v>161</v>
      </c>
      <c r="B6" s="78">
        <f>'Физ.разв. 2-3 г. Н.г.'!E23</f>
        <v>0</v>
      </c>
      <c r="C6" s="78">
        <f>'Физ.разв. 2-3 г. Н.г.'!F23</f>
        <v>0</v>
      </c>
      <c r="D6" s="78">
        <f>'Физ.разв. 2-3 г. Н.г.'!G23</f>
        <v>0</v>
      </c>
      <c r="E6" s="78">
        <f>'Физ.разв. 2-3 г. Н.г.'!J23</f>
        <v>0</v>
      </c>
      <c r="F6" s="78">
        <f>'Физ.разв. 2-3 г. Н.г.'!L23</f>
        <v>0</v>
      </c>
      <c r="G6" s="78">
        <f>'Физ.разв. 2-3 г. Н.г.'!M23</f>
        <v>0</v>
      </c>
      <c r="H6" s="78">
        <f>'Физ.разв. 2-3 г. Н.г.'!N23</f>
        <v>0</v>
      </c>
      <c r="I6" s="78">
        <f>'Физ.разв. 2-3 г. Н.г.'!O23</f>
        <v>0</v>
      </c>
      <c r="J6" s="78">
        <f>'Физ.разв. 2-3 г. Н.г.'!P23</f>
        <v>0</v>
      </c>
      <c r="K6" s="78">
        <f>'Физ.разв. 2-3 г. Н.г.'!Q23</f>
        <v>0</v>
      </c>
      <c r="L6" s="78">
        <f>'Физ.разв. 2-3 г. Н.г.'!T23</f>
        <v>0</v>
      </c>
      <c r="M6" s="78">
        <f>'Физ.разв. 2-3 г. Н.г.'!U23</f>
        <v>0</v>
      </c>
      <c r="N6" s="78">
        <f>'Соц.ком. 2-3 г. Н.г.'!E23</f>
        <v>0</v>
      </c>
      <c r="O6" s="78">
        <f>'Соц.ком. 2-3 г. Н.г.'!F23</f>
        <v>0</v>
      </c>
      <c r="P6" s="78">
        <f>'Соц.ком. 2-3 г. Н.г.'!G23</f>
        <v>0</v>
      </c>
      <c r="Q6" s="78">
        <f>'Соц.ком. 2-3 г. Н.г.'!H23</f>
        <v>0</v>
      </c>
      <c r="R6" s="78">
        <f>'Соц.ком. 2-3 г. Н.г.'!I23</f>
        <v>0</v>
      </c>
      <c r="S6" s="78">
        <f>'Соц.ком. 2-3 г. Н.г.'!K23</f>
        <v>0</v>
      </c>
      <c r="T6" s="78">
        <f>'Соц.ком. 2-3 г. Н.г.'!L23</f>
        <v>0</v>
      </c>
      <c r="U6" s="78">
        <f>'Соц.ком. 2-3 г. Н.г.'!M23</f>
        <v>0</v>
      </c>
      <c r="V6" s="78">
        <f>'Позн.разв. 2-3 г. Н.г.'!E24</f>
        <v>0</v>
      </c>
      <c r="W6" s="78">
        <f>'Позн.разв. 2-3 г. Н.г.'!F24</f>
        <v>0</v>
      </c>
      <c r="X6" s="78">
        <f>'Позн.разв. 2-3 г. Н.г.'!G24</f>
        <v>0</v>
      </c>
      <c r="Y6" s="78">
        <f>'Позн.разв. 2-3 г. Н.г.'!H24</f>
        <v>0</v>
      </c>
      <c r="Z6" s="78">
        <f>'Позн.разв. 2-3 г. Н.г.'!O24</f>
        <v>0</v>
      </c>
      <c r="AA6" s="78">
        <f>'Позн.разв. 2-3 г. Н.г.'!P24</f>
        <v>0</v>
      </c>
      <c r="AB6" s="78">
        <f>'Позн.разв. 2-3 г. Н.г.'!Q24</f>
        <v>0</v>
      </c>
      <c r="AC6" s="78">
        <f>'Позн.разв. 2-3 г. Н.г.'!R24</f>
        <v>0</v>
      </c>
      <c r="AD6" s="78">
        <f>'Позн.разв. 2-3 г. Н.г.'!S24</f>
        <v>0</v>
      </c>
      <c r="AE6" s="78">
        <f>'Позн.разв. 2-3 г. Н.г.'!T24</f>
        <v>0</v>
      </c>
      <c r="AF6" s="78">
        <f>'Позн.разв. 2-3 г. Н.г.'!U24</f>
        <v>0</v>
      </c>
      <c r="AG6" s="78">
        <f>'Позн.разв. 2-3 г. Н.г.'!V24</f>
        <v>0</v>
      </c>
      <c r="AH6" s="78">
        <f>'Позн.разв. 2-3 г. Н.г.'!W24</f>
        <v>0</v>
      </c>
      <c r="AI6" s="78">
        <f>'Позн.разв. 2-3 г. Н.г.'!X24</f>
        <v>0</v>
      </c>
      <c r="AJ6" s="78">
        <f>'Позн.разв. 2-3 г. Н.г.'!Y24</f>
        <v>0</v>
      </c>
      <c r="AK6" s="78">
        <f>'Реч.разв.к 2г Н.г.'!E25</f>
        <v>0</v>
      </c>
      <c r="AL6" s="78">
        <f>'Реч.разв.к 2г Н.г.'!F25</f>
        <v>0</v>
      </c>
      <c r="AM6" s="78">
        <f>'Реч.разв.к 2г Н.г.'!G25</f>
        <v>0</v>
      </c>
      <c r="AN6" s="78">
        <f>'Реч.разв.к 2г Н.г.'!H25</f>
        <v>0</v>
      </c>
      <c r="AO6" s="78">
        <f>'Реч.разв.к 2г Н.г.'!I25</f>
        <v>0</v>
      </c>
      <c r="AP6" s="78">
        <f>'Реч.разв.к 2г Н.г.'!J25</f>
        <v>0</v>
      </c>
      <c r="AQ6" s="78">
        <f>'Реч.разв.к 2г Н.г.'!K25</f>
        <v>0</v>
      </c>
      <c r="AR6" s="78">
        <f>'Худ.эст.к 2г Н.г.'!E25</f>
        <v>0</v>
      </c>
      <c r="AS6" s="78">
        <f>'Худ.эст.к 2г Н.г.'!F25</f>
        <v>0</v>
      </c>
      <c r="AT6" s="78">
        <f>'Худ.эст.к 2г Н.г.'!G25</f>
        <v>0</v>
      </c>
      <c r="AU6" s="78">
        <f>'Худ.эст.к 2г Н.г.'!H25</f>
        <v>0</v>
      </c>
      <c r="AV6" s="78">
        <f>'Худ.эст.к 2г Н.г.'!J25</f>
        <v>0</v>
      </c>
      <c r="AW6" s="78">
        <f>'Худ.эст.к 2г Н.г.'!L25</f>
        <v>0</v>
      </c>
      <c r="AX6" s="78">
        <f>'Худ.эст.к 2г Н.г.'!M25</f>
        <v>0</v>
      </c>
    </row>
    <row r="7" spans="1:50" ht="15" thickBot="1">
      <c r="A7" s="14" t="s">
        <v>162</v>
      </c>
      <c r="B7" s="78">
        <f>'Физ.разв. 2-3 г. К.г. '!E23</f>
        <v>0</v>
      </c>
      <c r="C7" s="78">
        <f>'Физ.разв. 2-3 г. К.г. '!F23</f>
        <v>0</v>
      </c>
      <c r="D7" s="78">
        <f>'Физ.разв. 2-3 г. К.г. '!G23</f>
        <v>0</v>
      </c>
      <c r="E7" s="78">
        <f>'Физ.разв. 2-3 г. К.г. '!J23</f>
        <v>0</v>
      </c>
      <c r="F7" s="78">
        <f>'Физ.разв. 2-3 г. К.г. '!L23</f>
        <v>0</v>
      </c>
      <c r="G7" s="78">
        <f>'Физ.разв. 2-3 г. К.г. '!M23</f>
        <v>0</v>
      </c>
      <c r="H7" s="78">
        <f>'Физ.разв. 2-3 г. К.г. '!N23</f>
        <v>0</v>
      </c>
      <c r="I7" s="78">
        <f>'Физ.разв. 2-3 г. К.г. '!O23</f>
        <v>0</v>
      </c>
      <c r="J7" s="78">
        <f>'Физ.разв. 2-3 г. К.г. '!P23</f>
        <v>0</v>
      </c>
      <c r="K7" s="78">
        <f>'Физ.разв. 2-3 г. К.г. '!Q23</f>
        <v>0</v>
      </c>
      <c r="L7" s="78">
        <f>'Физ.разв. 2-3 г. К.г. '!T23</f>
        <v>0</v>
      </c>
      <c r="M7" s="78">
        <f>'Физ.разв. 2-3 г. К.г. '!U23</f>
        <v>0</v>
      </c>
      <c r="N7" s="78">
        <f>'Соц.ком. 2-3 г. К.г.'!E23</f>
        <v>0</v>
      </c>
      <c r="O7" s="78">
        <f>'Соц.ком. 2-3 г. К.г.'!F23</f>
        <v>0</v>
      </c>
      <c r="P7" s="78">
        <f>'Соц.ком. 2-3 г. К.г.'!G23</f>
        <v>0</v>
      </c>
      <c r="Q7" s="78">
        <f>'Соц.ком. 2-3 г. К.г.'!H23</f>
        <v>0</v>
      </c>
      <c r="R7" s="78">
        <f>'Соц.ком. 2-3 г. К.г.'!I23</f>
        <v>0</v>
      </c>
      <c r="S7" s="78">
        <f>'Соц.ком. 2-3 г. К.г.'!K23</f>
        <v>0</v>
      </c>
      <c r="T7" s="78">
        <f>'Соц.ком. 2-3 г. К.г.'!L23</f>
        <v>0</v>
      </c>
      <c r="U7" s="78">
        <f>'Соц.ком. 2-3 г. К.г.'!M23</f>
        <v>0</v>
      </c>
      <c r="V7" s="78">
        <f>'Позн.разв. 2-3 г. К.г.'!E24</f>
        <v>0</v>
      </c>
      <c r="W7" s="78">
        <f>'Позн.разв. 2-3 г. К.г.'!F24</f>
        <v>0</v>
      </c>
      <c r="X7" s="78">
        <f>'Позн.разв. 2-3 г. К.г.'!G24</f>
        <v>0</v>
      </c>
      <c r="Y7" s="78">
        <f>'Позн.разв. 2-3 г. К.г.'!H24</f>
        <v>0</v>
      </c>
      <c r="Z7" s="78">
        <f>'Позн.разв. 2-3 г. К.г.'!O24</f>
        <v>0</v>
      </c>
      <c r="AA7" s="78">
        <f>'Позн.разв. 2-3 г. К.г.'!P24</f>
        <v>0</v>
      </c>
      <c r="AB7" s="78">
        <f>'Позн.разв. 2-3 г. К.г.'!Q24</f>
        <v>0</v>
      </c>
      <c r="AC7" s="78">
        <f>'Позн.разв. 2-3 г. К.г.'!R24</f>
        <v>0</v>
      </c>
      <c r="AD7" s="78">
        <f>'Позн.разв. 2-3 г. К.г.'!S24</f>
        <v>0</v>
      </c>
      <c r="AE7" s="78">
        <f>'Позн.разв. 2-3 г. К.г.'!T24</f>
        <v>0</v>
      </c>
      <c r="AF7" s="78">
        <f>'Позн.разв. 2-3 г. К.г.'!U24</f>
        <v>0</v>
      </c>
      <c r="AG7" s="78">
        <f>'Позн.разв. 2-3 г. К.г.'!V24</f>
        <v>0</v>
      </c>
      <c r="AH7" s="78">
        <f>'Позн.разв. 2-3 г. К.г.'!W24</f>
        <v>0</v>
      </c>
      <c r="AI7" s="78">
        <f>'Позн.разв. 2-3 г. К.г.'!X24</f>
        <v>0</v>
      </c>
      <c r="AJ7" s="78">
        <f>'Позн.разв. 2-3 г. К.г.'!Y24</f>
        <v>0</v>
      </c>
      <c r="AK7" s="78">
        <f>'Реч.разв.к 2г К.г.'!E25</f>
        <v>0</v>
      </c>
      <c r="AL7" s="78">
        <f>'Реч.разв.к 2г К.г.'!F25</f>
        <v>0</v>
      </c>
      <c r="AM7" s="78">
        <f>'Реч.разв.к 2г К.г.'!G25</f>
        <v>0</v>
      </c>
      <c r="AN7" s="78">
        <f>'Реч.разв.к 2г К.г.'!H25</f>
        <v>0</v>
      </c>
      <c r="AO7" s="78">
        <f>'Реч.разв.к 2г К.г.'!I25</f>
        <v>0</v>
      </c>
      <c r="AP7" s="78">
        <f>'Реч.разв.к 2г К.г.'!J25</f>
        <v>0</v>
      </c>
      <c r="AQ7" s="78">
        <f>'Реч.разв.к 2г К.г.'!K25</f>
        <v>0</v>
      </c>
      <c r="AR7" s="78">
        <f>'Худ.эст.к 2г К.г.'!E25</f>
        <v>0</v>
      </c>
      <c r="AS7" s="78">
        <f>'Худ.эст.к 2г К.г.'!F25</f>
        <v>0</v>
      </c>
      <c r="AT7" s="78">
        <f>'Худ.эст.к 2г К.г.'!G25</f>
        <v>0</v>
      </c>
      <c r="AU7" s="78">
        <f>'Худ.эст.к 2г К.г.'!H25</f>
        <v>0</v>
      </c>
      <c r="AV7" s="78">
        <f>'Худ.эст.к 2г К.г.'!J25</f>
        <v>0</v>
      </c>
      <c r="AW7" s="78">
        <f>'Худ.эст.к 2г К.г.'!L25</f>
        <v>0</v>
      </c>
      <c r="AX7" s="78">
        <f>'Худ.эст.к 2г К.г.'!M25</f>
        <v>0</v>
      </c>
    </row>
  </sheetData>
  <mergeCells count="48">
    <mergeCell ref="AW4:AW5"/>
    <mergeCell ref="AR4:AR5"/>
    <mergeCell ref="AS4:AS5"/>
    <mergeCell ref="AT4:AT5"/>
    <mergeCell ref="AU4:AU5"/>
    <mergeCell ref="AV4:AV5"/>
    <mergeCell ref="AQ4:AQ5"/>
    <mergeCell ref="AR1:AX1"/>
    <mergeCell ref="AR2:AV2"/>
    <mergeCell ref="AW2:AX2"/>
    <mergeCell ref="AR3:AS3"/>
    <mergeCell ref="AK1:AQ1"/>
    <mergeCell ref="AK2:AM2"/>
    <mergeCell ref="AN2:AQ2"/>
    <mergeCell ref="AK3:AK5"/>
    <mergeCell ref="AL3:AL5"/>
    <mergeCell ref="AM3:AM5"/>
    <mergeCell ref="AN3:AQ3"/>
    <mergeCell ref="AN4:AN5"/>
    <mergeCell ref="AO4:AO5"/>
    <mergeCell ref="AP4:AP5"/>
    <mergeCell ref="AX4:AX5"/>
    <mergeCell ref="V4:X4"/>
    <mergeCell ref="Y4:Y5"/>
    <mergeCell ref="Z4:Z5"/>
    <mergeCell ref="AA4:AE4"/>
    <mergeCell ref="AF4:AJ4"/>
    <mergeCell ref="B2:M2"/>
    <mergeCell ref="N2:U2"/>
    <mergeCell ref="N3:U3"/>
    <mergeCell ref="N4:O4"/>
    <mergeCell ref="P4:Q4"/>
    <mergeCell ref="M3:M4"/>
    <mergeCell ref="V1:AJ1"/>
    <mergeCell ref="V2:X2"/>
    <mergeCell ref="Y2:Y3"/>
    <mergeCell ref="Z2:AE2"/>
    <mergeCell ref="AF2:AJ2"/>
    <mergeCell ref="AA3:AD3"/>
    <mergeCell ref="AF3:AH3"/>
    <mergeCell ref="AI3:AJ3"/>
    <mergeCell ref="A3:A5"/>
    <mergeCell ref="B3:E3"/>
    <mergeCell ref="F3:H3"/>
    <mergeCell ref="I3:K3"/>
    <mergeCell ref="L3:L4"/>
    <mergeCell ref="F4:G4"/>
    <mergeCell ref="I4:J4"/>
  </mergeCells>
  <conditionalFormatting sqref="B6:AX7">
    <cfRule type="containsText" dxfId="339" priority="8" operator="containsText" text="2">
      <formula>NOT(ISERROR(SEARCH("2",B6)))</formula>
    </cfRule>
    <cfRule type="containsText" dxfId="338" priority="9" operator="containsText" text="1">
      <formula>NOT(ISERROR(SEARCH("1",B6)))</formula>
    </cfRule>
    <cfRule type="containsText" dxfId="337" priority="10" operator="containsText" text="0">
      <formula>NOT(ISERROR(SEARCH("0",B6)))</formula>
    </cfRule>
  </conditionalFormatting>
  <conditionalFormatting sqref="B6:AX7">
    <cfRule type="containsText" dxfId="333" priority="5" operator="containsText" text="2">
      <formula>NOT(ISERROR(SEARCH("2",B6)))</formula>
    </cfRule>
    <cfRule type="containsText" dxfId="332" priority="6" operator="containsText" text="1">
      <formula>NOT(ISERROR(SEARCH("1",B6)))</formula>
    </cfRule>
    <cfRule type="containsText" dxfId="331" priority="7" operator="containsText" text="0">
      <formula>NOT(ISERROR(SEARCH("0",B6)))</formula>
    </cfRule>
  </conditionalFormatting>
  <conditionalFormatting sqref="B6:AX7">
    <cfRule type="cellIs" dxfId="327" priority="1" operator="between">
      <formula>1.8</formula>
      <formula>2</formula>
    </cfRule>
    <cfRule type="cellIs" dxfId="326" priority="2" operator="between">
      <formula>1.8</formula>
      <formula>2</formula>
    </cfRule>
    <cfRule type="cellIs" dxfId="325" priority="3" operator="between">
      <formula>1</formula>
      <formula>1.7</formula>
    </cfRule>
    <cfRule type="cellIs" dxfId="324" priority="4" operator="between">
      <formula>0</formula>
      <formula>0.9</formula>
    </cfRule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AX7"/>
  <sheetViews>
    <sheetView workbookViewId="0">
      <selection activeCell="B6" sqref="B6:AX7"/>
    </sheetView>
  </sheetViews>
  <sheetFormatPr defaultRowHeight="14.5"/>
  <cols>
    <col min="1" max="1" width="11" customWidth="1"/>
    <col min="2" max="43" width="8.90625" customWidth="1"/>
  </cols>
  <sheetData>
    <row r="1" spans="1:50" ht="15" thickBot="1">
      <c r="V1" s="203" t="s">
        <v>189</v>
      </c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9" t="s">
        <v>193</v>
      </c>
      <c r="AL1" s="220"/>
      <c r="AM1" s="220"/>
      <c r="AN1" s="220"/>
      <c r="AO1" s="220"/>
      <c r="AP1" s="220"/>
      <c r="AQ1" s="220"/>
      <c r="AR1" s="219" t="s">
        <v>194</v>
      </c>
      <c r="AS1" s="220"/>
      <c r="AT1" s="220"/>
      <c r="AU1" s="220"/>
      <c r="AV1" s="220"/>
      <c r="AW1" s="220"/>
      <c r="AX1" s="220"/>
    </row>
    <row r="2" spans="1:50" ht="15" thickBot="1">
      <c r="B2" s="203" t="s">
        <v>175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 t="s">
        <v>176</v>
      </c>
      <c r="O2" s="203"/>
      <c r="P2" s="203"/>
      <c r="Q2" s="203"/>
      <c r="R2" s="203"/>
      <c r="S2" s="203"/>
      <c r="T2" s="203"/>
      <c r="U2" s="203"/>
      <c r="V2" s="163" t="s">
        <v>45</v>
      </c>
      <c r="W2" s="206"/>
      <c r="X2" s="215"/>
      <c r="Y2" s="216" t="s">
        <v>46</v>
      </c>
      <c r="Z2" s="135"/>
      <c r="AA2" s="135"/>
      <c r="AB2" s="135"/>
      <c r="AC2" s="135"/>
      <c r="AD2" s="135"/>
      <c r="AE2" s="135"/>
      <c r="AF2" s="163" t="s">
        <v>56</v>
      </c>
      <c r="AG2" s="206"/>
      <c r="AH2" s="206"/>
      <c r="AI2" s="206"/>
      <c r="AJ2" s="215"/>
      <c r="AK2" s="119" t="s">
        <v>60</v>
      </c>
      <c r="AL2" s="120"/>
      <c r="AM2" s="121"/>
      <c r="AN2" s="119" t="s">
        <v>61</v>
      </c>
      <c r="AO2" s="120"/>
      <c r="AP2" s="120"/>
      <c r="AQ2" s="121"/>
      <c r="AR2" s="197" t="s">
        <v>68</v>
      </c>
      <c r="AS2" s="198"/>
      <c r="AT2" s="198"/>
      <c r="AU2" s="198"/>
      <c r="AV2" s="198"/>
      <c r="AW2" s="201" t="s">
        <v>125</v>
      </c>
      <c r="AX2" s="201"/>
    </row>
    <row r="3" spans="1:50" ht="46.25" customHeight="1" thickBot="1">
      <c r="A3" s="202">
        <f>Список!B18</f>
        <v>0</v>
      </c>
      <c r="B3" s="206" t="s">
        <v>4</v>
      </c>
      <c r="C3" s="206"/>
      <c r="D3" s="206"/>
      <c r="E3" s="206"/>
      <c r="F3" s="207" t="s">
        <v>11</v>
      </c>
      <c r="G3" s="208"/>
      <c r="H3" s="209"/>
      <c r="I3" s="207" t="s">
        <v>13</v>
      </c>
      <c r="J3" s="208"/>
      <c r="K3" s="208"/>
      <c r="L3" s="210" t="s">
        <v>17</v>
      </c>
      <c r="M3" s="216" t="s">
        <v>18</v>
      </c>
      <c r="N3" s="205" t="s">
        <v>34</v>
      </c>
      <c r="O3" s="205"/>
      <c r="P3" s="205"/>
      <c r="Q3" s="205"/>
      <c r="R3" s="205"/>
      <c r="S3" s="205"/>
      <c r="T3" s="205"/>
      <c r="U3" s="205"/>
      <c r="V3" s="53" t="s">
        <v>111</v>
      </c>
      <c r="W3" s="53" t="s">
        <v>112</v>
      </c>
      <c r="X3" s="53" t="s">
        <v>113</v>
      </c>
      <c r="Y3" s="163"/>
      <c r="Z3" s="41" t="s">
        <v>55</v>
      </c>
      <c r="AA3" s="164" t="s">
        <v>116</v>
      </c>
      <c r="AB3" s="164"/>
      <c r="AC3" s="164"/>
      <c r="AD3" s="164"/>
      <c r="AE3" s="9" t="s">
        <v>39</v>
      </c>
      <c r="AF3" s="119" t="s">
        <v>57</v>
      </c>
      <c r="AG3" s="120"/>
      <c r="AH3" s="121"/>
      <c r="AI3" s="119" t="s">
        <v>58</v>
      </c>
      <c r="AJ3" s="121"/>
      <c r="AK3" s="168" t="s">
        <v>117</v>
      </c>
      <c r="AL3" s="168" t="s">
        <v>118</v>
      </c>
      <c r="AM3" s="168" t="s">
        <v>119</v>
      </c>
      <c r="AN3" s="165" t="s">
        <v>148</v>
      </c>
      <c r="AO3" s="166"/>
      <c r="AP3" s="166"/>
      <c r="AQ3" s="167"/>
      <c r="AR3" s="164" t="s">
        <v>69</v>
      </c>
      <c r="AS3" s="164"/>
      <c r="AT3" s="9" t="s">
        <v>70</v>
      </c>
      <c r="AU3" s="53" t="s">
        <v>71</v>
      </c>
      <c r="AV3" s="53" t="s">
        <v>73</v>
      </c>
      <c r="AW3" s="9" t="s">
        <v>126</v>
      </c>
      <c r="AX3" s="9" t="s">
        <v>128</v>
      </c>
    </row>
    <row r="4" spans="1:50" ht="57.65" customHeight="1" thickBot="1">
      <c r="A4" s="202"/>
      <c r="B4" s="71" t="s">
        <v>5</v>
      </c>
      <c r="C4" s="43" t="s">
        <v>6</v>
      </c>
      <c r="D4" s="42" t="s">
        <v>7</v>
      </c>
      <c r="E4" s="42" t="s">
        <v>90</v>
      </c>
      <c r="F4" s="212" t="s">
        <v>12</v>
      </c>
      <c r="G4" s="213"/>
      <c r="H4" s="43" t="s">
        <v>92</v>
      </c>
      <c r="I4" s="212" t="s">
        <v>14</v>
      </c>
      <c r="J4" s="213"/>
      <c r="K4" s="43" t="s">
        <v>98</v>
      </c>
      <c r="L4" s="210"/>
      <c r="M4" s="216"/>
      <c r="N4" s="205" t="s">
        <v>35</v>
      </c>
      <c r="O4" s="205"/>
      <c r="P4" s="205" t="s">
        <v>104</v>
      </c>
      <c r="Q4" s="205"/>
      <c r="R4" s="75" t="s">
        <v>36</v>
      </c>
      <c r="S4" s="76" t="s">
        <v>38</v>
      </c>
      <c r="T4" s="76" t="s">
        <v>39</v>
      </c>
      <c r="U4" s="75" t="s">
        <v>40</v>
      </c>
      <c r="V4" s="165" t="s">
        <v>132</v>
      </c>
      <c r="W4" s="166"/>
      <c r="X4" s="167"/>
      <c r="Y4" s="168" t="s">
        <v>114</v>
      </c>
      <c r="Z4" s="168" t="s">
        <v>115</v>
      </c>
      <c r="AA4" s="165" t="s">
        <v>136</v>
      </c>
      <c r="AB4" s="166"/>
      <c r="AC4" s="166"/>
      <c r="AD4" s="166"/>
      <c r="AE4" s="167"/>
      <c r="AF4" s="175" t="s">
        <v>142</v>
      </c>
      <c r="AG4" s="176"/>
      <c r="AH4" s="176"/>
      <c r="AI4" s="176"/>
      <c r="AJ4" s="177"/>
      <c r="AK4" s="183"/>
      <c r="AL4" s="183"/>
      <c r="AM4" s="183"/>
      <c r="AN4" s="168" t="s">
        <v>149</v>
      </c>
      <c r="AO4" s="168" t="s">
        <v>150</v>
      </c>
      <c r="AP4" s="168" t="s">
        <v>151</v>
      </c>
      <c r="AQ4" s="184" t="s">
        <v>152</v>
      </c>
      <c r="AR4" s="168" t="s">
        <v>120</v>
      </c>
      <c r="AS4" s="168" t="s">
        <v>121</v>
      </c>
      <c r="AT4" s="168" t="s">
        <v>122</v>
      </c>
      <c r="AU4" s="168" t="s">
        <v>123</v>
      </c>
      <c r="AV4" s="184" t="s">
        <v>124</v>
      </c>
      <c r="AW4" s="184" t="s">
        <v>127</v>
      </c>
      <c r="AX4" s="184" t="s">
        <v>129</v>
      </c>
    </row>
    <row r="5" spans="1:50" ht="158" thickBot="1">
      <c r="A5" s="202"/>
      <c r="B5" s="72" t="s">
        <v>82</v>
      </c>
      <c r="C5" s="70" t="s">
        <v>83</v>
      </c>
      <c r="D5" s="70" t="s">
        <v>89</v>
      </c>
      <c r="E5" s="70" t="s">
        <v>91</v>
      </c>
      <c r="F5" s="70" t="s">
        <v>94</v>
      </c>
      <c r="G5" s="70" t="s">
        <v>95</v>
      </c>
      <c r="H5" s="70" t="s">
        <v>93</v>
      </c>
      <c r="I5" s="70" t="s">
        <v>96</v>
      </c>
      <c r="J5" s="70" t="s">
        <v>97</v>
      </c>
      <c r="K5" s="70" t="s">
        <v>99</v>
      </c>
      <c r="L5" s="70" t="s">
        <v>100</v>
      </c>
      <c r="M5" s="70" t="s">
        <v>101</v>
      </c>
      <c r="N5" s="70" t="s">
        <v>102</v>
      </c>
      <c r="O5" s="70" t="s">
        <v>103</v>
      </c>
      <c r="P5" s="70" t="s">
        <v>105</v>
      </c>
      <c r="Q5" s="70" t="s">
        <v>106</v>
      </c>
      <c r="R5" s="70" t="s">
        <v>107</v>
      </c>
      <c r="S5" s="70" t="s">
        <v>108</v>
      </c>
      <c r="T5" s="70" t="s">
        <v>109</v>
      </c>
      <c r="U5" s="70" t="s">
        <v>110</v>
      </c>
      <c r="V5" s="54" t="s">
        <v>133</v>
      </c>
      <c r="W5" s="54" t="s">
        <v>134</v>
      </c>
      <c r="X5" s="54" t="s">
        <v>135</v>
      </c>
      <c r="Y5" s="183"/>
      <c r="Z5" s="183"/>
      <c r="AA5" s="54" t="s">
        <v>137</v>
      </c>
      <c r="AB5" s="54" t="s">
        <v>138</v>
      </c>
      <c r="AC5" s="54" t="s">
        <v>139</v>
      </c>
      <c r="AD5" s="54" t="s">
        <v>140</v>
      </c>
      <c r="AE5" s="54" t="s">
        <v>141</v>
      </c>
      <c r="AF5" s="54" t="s">
        <v>143</v>
      </c>
      <c r="AG5" s="54" t="s">
        <v>144</v>
      </c>
      <c r="AH5" s="54" t="s">
        <v>145</v>
      </c>
      <c r="AI5" s="54" t="s">
        <v>146</v>
      </c>
      <c r="AJ5" s="54" t="s">
        <v>147</v>
      </c>
      <c r="AK5" s="183"/>
      <c r="AL5" s="183"/>
      <c r="AM5" s="183"/>
      <c r="AN5" s="183"/>
      <c r="AO5" s="183"/>
      <c r="AP5" s="183"/>
      <c r="AQ5" s="168"/>
      <c r="AR5" s="183"/>
      <c r="AS5" s="221"/>
      <c r="AT5" s="221"/>
      <c r="AU5" s="221"/>
      <c r="AV5" s="168"/>
      <c r="AW5" s="168"/>
      <c r="AX5" s="168"/>
    </row>
    <row r="6" spans="1:50" ht="15" thickBot="1">
      <c r="A6" s="14" t="s">
        <v>161</v>
      </c>
      <c r="B6" s="78">
        <f>'Физ.разв. 2-3 г. Н.г.'!E24</f>
        <v>0</v>
      </c>
      <c r="C6" s="78">
        <f>'Физ.разв. 2-3 г. Н.г.'!F24</f>
        <v>0</v>
      </c>
      <c r="D6" s="78">
        <f>'Физ.разв. 2-3 г. Н.г.'!G24</f>
        <v>0</v>
      </c>
      <c r="E6" s="78">
        <f>'Физ.разв. 2-3 г. Н.г.'!J24</f>
        <v>0</v>
      </c>
      <c r="F6" s="78">
        <f>'Физ.разв. 2-3 г. Н.г.'!L24</f>
        <v>0</v>
      </c>
      <c r="G6" s="78">
        <f>'Физ.разв. 2-3 г. Н.г.'!M24</f>
        <v>0</v>
      </c>
      <c r="H6" s="78">
        <f>'Физ.разв. 2-3 г. Н.г.'!N24</f>
        <v>0</v>
      </c>
      <c r="I6" s="78">
        <f>'Физ.разв. 2-3 г. Н.г.'!O24</f>
        <v>0</v>
      </c>
      <c r="J6" s="78">
        <f>'Физ.разв. 2-3 г. Н.г.'!P24</f>
        <v>0</v>
      </c>
      <c r="K6" s="78">
        <f>'Физ.разв. 2-3 г. Н.г.'!Q24</f>
        <v>0</v>
      </c>
      <c r="L6" s="78">
        <f>'Физ.разв. 2-3 г. Н.г.'!T24</f>
        <v>0</v>
      </c>
      <c r="M6" s="78">
        <f>'Физ.разв. 2-3 г. Н.г.'!U24</f>
        <v>0</v>
      </c>
      <c r="N6" s="78">
        <f>'Соц.ком. 2-3 г. Н.г.'!E24</f>
        <v>0</v>
      </c>
      <c r="O6" s="78">
        <f>'Соц.ком. 2-3 г. Н.г.'!F24</f>
        <v>0</v>
      </c>
      <c r="P6" s="78">
        <f>'Соц.ком. 2-3 г. Н.г.'!G24</f>
        <v>0</v>
      </c>
      <c r="Q6" s="78">
        <f>'Соц.ком. 2-3 г. Н.г.'!H24</f>
        <v>0</v>
      </c>
      <c r="R6" s="78">
        <f>'Соц.ком. 2-3 г. Н.г.'!I24</f>
        <v>0</v>
      </c>
      <c r="S6" s="78">
        <f>'Соц.ком. 2-3 г. Н.г.'!K24</f>
        <v>0</v>
      </c>
      <c r="T6" s="78">
        <f>'Соц.ком. 2-3 г. Н.г.'!L24</f>
        <v>0</v>
      </c>
      <c r="U6" s="78">
        <f>'Соц.ком. 2-3 г. Н.г.'!M24</f>
        <v>0</v>
      </c>
      <c r="V6" s="78">
        <f>'Позн.разв. 2-3 г. Н.г.'!E25</f>
        <v>0</v>
      </c>
      <c r="W6" s="78">
        <f>'Позн.разв. 2-3 г. Н.г.'!F25</f>
        <v>0</v>
      </c>
      <c r="X6" s="78">
        <f>'Позн.разв. 2-3 г. Н.г.'!G25</f>
        <v>0</v>
      </c>
      <c r="Y6" s="78">
        <f>'Позн.разв. 2-3 г. Н.г.'!H25</f>
        <v>0</v>
      </c>
      <c r="Z6" s="78">
        <f>'Позн.разв. 2-3 г. Н.г.'!O25</f>
        <v>0</v>
      </c>
      <c r="AA6" s="78">
        <f>'Позн.разв. 2-3 г. Н.г.'!P25</f>
        <v>0</v>
      </c>
      <c r="AB6" s="78">
        <f>'Позн.разв. 2-3 г. Н.г.'!Q25</f>
        <v>0</v>
      </c>
      <c r="AC6" s="78">
        <f>'Позн.разв. 2-3 г. Н.г.'!R25</f>
        <v>0</v>
      </c>
      <c r="AD6" s="78">
        <f>'Позн.разв. 2-3 г. Н.г.'!S25</f>
        <v>0</v>
      </c>
      <c r="AE6" s="78">
        <f>'Позн.разв. 2-3 г. Н.г.'!T25</f>
        <v>0</v>
      </c>
      <c r="AF6" s="78">
        <f>'Позн.разв. 2-3 г. Н.г.'!U25</f>
        <v>0</v>
      </c>
      <c r="AG6" s="78">
        <f>'Позн.разв. 2-3 г. Н.г.'!V25</f>
        <v>0</v>
      </c>
      <c r="AH6" s="78">
        <f>'Позн.разв. 2-3 г. Н.г.'!W25</f>
        <v>0</v>
      </c>
      <c r="AI6" s="78">
        <f>'Позн.разв. 2-3 г. Н.г.'!X25</f>
        <v>0</v>
      </c>
      <c r="AJ6" s="78">
        <f>'Позн.разв. 2-3 г. Н.г.'!Y25</f>
        <v>0</v>
      </c>
      <c r="AK6" s="78">
        <f>'Реч.разв.к 2г Н.г.'!E26</f>
        <v>0</v>
      </c>
      <c r="AL6" s="78">
        <f>'Реч.разв.к 2г Н.г.'!F26</f>
        <v>0</v>
      </c>
      <c r="AM6" s="78">
        <f>'Реч.разв.к 2г Н.г.'!G26</f>
        <v>0</v>
      </c>
      <c r="AN6" s="78">
        <f>'Реч.разв.к 2г Н.г.'!H26</f>
        <v>0</v>
      </c>
      <c r="AO6" s="78">
        <f>'Реч.разв.к 2г Н.г.'!I26</f>
        <v>0</v>
      </c>
      <c r="AP6" s="78">
        <f>'Реч.разв.к 2г Н.г.'!J26</f>
        <v>0</v>
      </c>
      <c r="AQ6" s="78">
        <f>'Реч.разв.к 2г Н.г.'!K26</f>
        <v>0</v>
      </c>
      <c r="AR6" s="78">
        <f>'Худ.эст.к 2г Н.г.'!E26</f>
        <v>0</v>
      </c>
      <c r="AS6" s="78">
        <f>'Худ.эст.к 2г Н.г.'!F26</f>
        <v>0</v>
      </c>
      <c r="AT6" s="78">
        <f>'Худ.эст.к 2г Н.г.'!G26</f>
        <v>0</v>
      </c>
      <c r="AU6" s="78">
        <f>'Худ.эст.к 2г Н.г.'!H26</f>
        <v>0</v>
      </c>
      <c r="AV6" s="78">
        <f>'Худ.эст.к 2г Н.г.'!J26</f>
        <v>0</v>
      </c>
      <c r="AW6" s="78">
        <f>'Худ.эст.к 2г Н.г.'!L26</f>
        <v>0</v>
      </c>
      <c r="AX6" s="78">
        <f>'Худ.эст.к 2г Н.г.'!M26</f>
        <v>0</v>
      </c>
    </row>
    <row r="7" spans="1:50" ht="15" thickBot="1">
      <c r="A7" s="14" t="s">
        <v>162</v>
      </c>
      <c r="B7" s="78">
        <f>'Физ.разв. 2-3 г. К.г. '!E24</f>
        <v>0</v>
      </c>
      <c r="C7" s="78">
        <f>'Физ.разв. 2-3 г. К.г. '!F24</f>
        <v>0</v>
      </c>
      <c r="D7" s="78">
        <f>'Физ.разв. 2-3 г. К.г. '!G24</f>
        <v>0</v>
      </c>
      <c r="E7" s="78">
        <f>'Физ.разв. 2-3 г. К.г. '!J24</f>
        <v>0</v>
      </c>
      <c r="F7" s="78">
        <f>'Физ.разв. 2-3 г. К.г. '!L24</f>
        <v>0</v>
      </c>
      <c r="G7" s="78">
        <f>'Физ.разв. 2-3 г. К.г. '!M24</f>
        <v>0</v>
      </c>
      <c r="H7" s="78">
        <f>'Физ.разв. 2-3 г. К.г. '!N24</f>
        <v>0</v>
      </c>
      <c r="I7" s="78">
        <f>'Физ.разв. 2-3 г. К.г. '!O24</f>
        <v>0</v>
      </c>
      <c r="J7" s="78">
        <f>'Физ.разв. 2-3 г. К.г. '!P24</f>
        <v>0</v>
      </c>
      <c r="K7" s="78">
        <f>'Физ.разв. 2-3 г. К.г. '!Q24</f>
        <v>0</v>
      </c>
      <c r="L7" s="78">
        <f>'Физ.разв. 2-3 г. К.г. '!T24</f>
        <v>0</v>
      </c>
      <c r="M7" s="78">
        <f>'Физ.разв. 2-3 г. К.г. '!U24</f>
        <v>0</v>
      </c>
      <c r="N7" s="78">
        <f>'Соц.ком. 2-3 г. К.г.'!E24</f>
        <v>0</v>
      </c>
      <c r="O7" s="78">
        <f>'Соц.ком. 2-3 г. К.г.'!F24</f>
        <v>0</v>
      </c>
      <c r="P7" s="78">
        <f>'Соц.ком. 2-3 г. К.г.'!G24</f>
        <v>0</v>
      </c>
      <c r="Q7" s="78">
        <f>'Соц.ком. 2-3 г. К.г.'!H24</f>
        <v>0</v>
      </c>
      <c r="R7" s="78">
        <f>'Соц.ком. 2-3 г. К.г.'!I24</f>
        <v>0</v>
      </c>
      <c r="S7" s="78">
        <f>'Соц.ком. 2-3 г. К.г.'!K24</f>
        <v>0</v>
      </c>
      <c r="T7" s="78">
        <f>'Соц.ком. 2-3 г. К.г.'!L24</f>
        <v>0</v>
      </c>
      <c r="U7" s="78">
        <f>'Соц.ком. 2-3 г. К.г.'!M24</f>
        <v>0</v>
      </c>
      <c r="V7" s="78">
        <f>'Позн.разв. 2-3 г. К.г.'!E25</f>
        <v>0</v>
      </c>
      <c r="W7" s="78">
        <f>'Позн.разв. 2-3 г. К.г.'!F25</f>
        <v>0</v>
      </c>
      <c r="X7" s="78">
        <f>'Позн.разв. 2-3 г. К.г.'!G25</f>
        <v>0</v>
      </c>
      <c r="Y7" s="78">
        <f>'Позн.разв. 2-3 г. К.г.'!H25</f>
        <v>0</v>
      </c>
      <c r="Z7" s="78">
        <f>'Позн.разв. 2-3 г. К.г.'!O25</f>
        <v>0</v>
      </c>
      <c r="AA7" s="78">
        <f>'Позн.разв. 2-3 г. К.г.'!P25</f>
        <v>0</v>
      </c>
      <c r="AB7" s="78">
        <f>'Позн.разв. 2-3 г. К.г.'!Q25</f>
        <v>0</v>
      </c>
      <c r="AC7" s="78">
        <f>'Позн.разв. 2-3 г. К.г.'!R25</f>
        <v>0</v>
      </c>
      <c r="AD7" s="78">
        <f>'Позн.разв. 2-3 г. К.г.'!S25</f>
        <v>0</v>
      </c>
      <c r="AE7" s="78">
        <f>'Позн.разв. 2-3 г. К.г.'!T25</f>
        <v>0</v>
      </c>
      <c r="AF7" s="78">
        <f>'Позн.разв. 2-3 г. К.г.'!U25</f>
        <v>0</v>
      </c>
      <c r="AG7" s="78">
        <f>'Позн.разв. 2-3 г. К.г.'!V25</f>
        <v>0</v>
      </c>
      <c r="AH7" s="78">
        <f>'Позн.разв. 2-3 г. К.г.'!W25</f>
        <v>0</v>
      </c>
      <c r="AI7" s="78">
        <f>'Позн.разв. 2-3 г. К.г.'!X25</f>
        <v>0</v>
      </c>
      <c r="AJ7" s="78">
        <f>'Позн.разв. 2-3 г. К.г.'!Y25</f>
        <v>0</v>
      </c>
      <c r="AK7" s="78">
        <f>'Реч.разв.к 2г К.г.'!E26</f>
        <v>0</v>
      </c>
      <c r="AL7" s="78">
        <f>'Реч.разв.к 2г К.г.'!F26</f>
        <v>0</v>
      </c>
      <c r="AM7" s="78">
        <f>'Реч.разв.к 2г К.г.'!G26</f>
        <v>0</v>
      </c>
      <c r="AN7" s="78">
        <f>'Реч.разв.к 2г К.г.'!H26</f>
        <v>0</v>
      </c>
      <c r="AO7" s="78">
        <f>'Реч.разв.к 2г К.г.'!I26</f>
        <v>0</v>
      </c>
      <c r="AP7" s="78">
        <f>'Реч.разв.к 2г К.г.'!J26</f>
        <v>0</v>
      </c>
      <c r="AQ7" s="78">
        <f>'Реч.разв.к 2г К.г.'!K26</f>
        <v>0</v>
      </c>
      <c r="AR7" s="78">
        <f>'Худ.эст.к 2г К.г.'!E26</f>
        <v>0</v>
      </c>
      <c r="AS7" s="78">
        <f>'Худ.эст.к 2г К.г.'!F26</f>
        <v>0</v>
      </c>
      <c r="AT7" s="78">
        <f>'Худ.эст.к 2г К.г.'!G26</f>
        <v>0</v>
      </c>
      <c r="AU7" s="78">
        <f>'Худ.эст.к 2г К.г.'!H26</f>
        <v>0</v>
      </c>
      <c r="AV7" s="78">
        <f>'Худ.эст.к 2г К.г.'!J26</f>
        <v>0</v>
      </c>
      <c r="AW7" s="78">
        <f>'Худ.эст.к 2г К.г.'!L26</f>
        <v>0</v>
      </c>
      <c r="AX7" s="78">
        <f>'Худ.эст.к 2г К.г.'!M26</f>
        <v>0</v>
      </c>
    </row>
  </sheetData>
  <mergeCells count="48">
    <mergeCell ref="AW4:AW5"/>
    <mergeCell ref="AR4:AR5"/>
    <mergeCell ref="AS4:AS5"/>
    <mergeCell ref="AT4:AT5"/>
    <mergeCell ref="AU4:AU5"/>
    <mergeCell ref="AV4:AV5"/>
    <mergeCell ref="AQ4:AQ5"/>
    <mergeCell ref="AR1:AX1"/>
    <mergeCell ref="AR2:AV2"/>
    <mergeCell ref="AW2:AX2"/>
    <mergeCell ref="AR3:AS3"/>
    <mergeCell ref="AK1:AQ1"/>
    <mergeCell ref="AK2:AM2"/>
    <mergeCell ref="AN2:AQ2"/>
    <mergeCell ref="AK3:AK5"/>
    <mergeCell ref="AL3:AL5"/>
    <mergeCell ref="AM3:AM5"/>
    <mergeCell ref="AN3:AQ3"/>
    <mergeCell ref="AN4:AN5"/>
    <mergeCell ref="AO4:AO5"/>
    <mergeCell ref="AP4:AP5"/>
    <mergeCell ref="AX4:AX5"/>
    <mergeCell ref="V4:X4"/>
    <mergeCell ref="Y4:Y5"/>
    <mergeCell ref="Z4:Z5"/>
    <mergeCell ref="AA4:AE4"/>
    <mergeCell ref="AF4:AJ4"/>
    <mergeCell ref="N2:U2"/>
    <mergeCell ref="N3:U3"/>
    <mergeCell ref="N4:O4"/>
    <mergeCell ref="P4:Q4"/>
    <mergeCell ref="B2:M2"/>
    <mergeCell ref="M3:M4"/>
    <mergeCell ref="V1:AJ1"/>
    <mergeCell ref="V2:X2"/>
    <mergeCell ref="Y2:Y3"/>
    <mergeCell ref="Z2:AE2"/>
    <mergeCell ref="AF2:AJ2"/>
    <mergeCell ref="AA3:AD3"/>
    <mergeCell ref="AF3:AH3"/>
    <mergeCell ref="AI3:AJ3"/>
    <mergeCell ref="A3:A5"/>
    <mergeCell ref="B3:E3"/>
    <mergeCell ref="F3:H3"/>
    <mergeCell ref="I3:K3"/>
    <mergeCell ref="L3:L4"/>
    <mergeCell ref="F4:G4"/>
    <mergeCell ref="I4:J4"/>
  </mergeCells>
  <conditionalFormatting sqref="B6:AX7">
    <cfRule type="containsText" dxfId="319" priority="8" operator="containsText" text="2">
      <formula>NOT(ISERROR(SEARCH("2",B6)))</formula>
    </cfRule>
    <cfRule type="containsText" dxfId="318" priority="9" operator="containsText" text="1">
      <formula>NOT(ISERROR(SEARCH("1",B6)))</formula>
    </cfRule>
    <cfRule type="containsText" dxfId="317" priority="10" operator="containsText" text="0">
      <formula>NOT(ISERROR(SEARCH("0",B6)))</formula>
    </cfRule>
  </conditionalFormatting>
  <conditionalFormatting sqref="B6:AX7">
    <cfRule type="containsText" dxfId="313" priority="5" operator="containsText" text="2">
      <formula>NOT(ISERROR(SEARCH("2",B6)))</formula>
    </cfRule>
    <cfRule type="containsText" dxfId="312" priority="6" operator="containsText" text="1">
      <formula>NOT(ISERROR(SEARCH("1",B6)))</formula>
    </cfRule>
    <cfRule type="containsText" dxfId="311" priority="7" operator="containsText" text="0">
      <formula>NOT(ISERROR(SEARCH("0",B6)))</formula>
    </cfRule>
  </conditionalFormatting>
  <conditionalFormatting sqref="B6:AX7">
    <cfRule type="cellIs" dxfId="307" priority="1" operator="between">
      <formula>1.8</formula>
      <formula>2</formula>
    </cfRule>
    <cfRule type="cellIs" dxfId="306" priority="2" operator="between">
      <formula>1.8</formula>
      <formula>2</formula>
    </cfRule>
    <cfRule type="cellIs" dxfId="305" priority="3" operator="between">
      <formula>1</formula>
      <formula>1.7</formula>
    </cfRule>
    <cfRule type="cellIs" dxfId="304" priority="4" operator="between">
      <formula>0</formula>
      <formula>0.9</formula>
    </cfRule>
  </conditionalFormatting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AX7"/>
  <sheetViews>
    <sheetView workbookViewId="0">
      <selection activeCell="B6" sqref="B6:AX7"/>
    </sheetView>
  </sheetViews>
  <sheetFormatPr defaultRowHeight="14.5"/>
  <cols>
    <col min="1" max="1" width="11" customWidth="1"/>
    <col min="2" max="43" width="8.90625" customWidth="1"/>
  </cols>
  <sheetData>
    <row r="1" spans="1:50" ht="15" thickBot="1">
      <c r="V1" s="203" t="s">
        <v>189</v>
      </c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9" t="s">
        <v>193</v>
      </c>
      <c r="AL1" s="220"/>
      <c r="AM1" s="220"/>
      <c r="AN1" s="220"/>
      <c r="AO1" s="220"/>
      <c r="AP1" s="220"/>
      <c r="AQ1" s="220"/>
      <c r="AR1" s="219" t="s">
        <v>194</v>
      </c>
      <c r="AS1" s="220"/>
      <c r="AT1" s="220"/>
      <c r="AU1" s="220"/>
      <c r="AV1" s="220"/>
      <c r="AW1" s="220"/>
      <c r="AX1" s="220"/>
    </row>
    <row r="2" spans="1:50" ht="15" thickBot="1">
      <c r="B2" s="203" t="s">
        <v>175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 t="s">
        <v>176</v>
      </c>
      <c r="O2" s="203"/>
      <c r="P2" s="203"/>
      <c r="Q2" s="203"/>
      <c r="R2" s="203"/>
      <c r="S2" s="203"/>
      <c r="T2" s="203"/>
      <c r="U2" s="203"/>
      <c r="V2" s="163" t="s">
        <v>45</v>
      </c>
      <c r="W2" s="206"/>
      <c r="X2" s="215"/>
      <c r="Y2" s="216" t="s">
        <v>46</v>
      </c>
      <c r="Z2" s="135"/>
      <c r="AA2" s="135"/>
      <c r="AB2" s="135"/>
      <c r="AC2" s="135"/>
      <c r="AD2" s="135"/>
      <c r="AE2" s="135"/>
      <c r="AF2" s="163" t="s">
        <v>56</v>
      </c>
      <c r="AG2" s="206"/>
      <c r="AH2" s="206"/>
      <c r="AI2" s="206"/>
      <c r="AJ2" s="215"/>
      <c r="AK2" s="119" t="s">
        <v>60</v>
      </c>
      <c r="AL2" s="120"/>
      <c r="AM2" s="121"/>
      <c r="AN2" s="119" t="s">
        <v>61</v>
      </c>
      <c r="AO2" s="120"/>
      <c r="AP2" s="120"/>
      <c r="AQ2" s="121"/>
      <c r="AR2" s="197" t="s">
        <v>68</v>
      </c>
      <c r="AS2" s="198"/>
      <c r="AT2" s="198"/>
      <c r="AU2" s="198"/>
      <c r="AV2" s="198"/>
      <c r="AW2" s="201" t="s">
        <v>125</v>
      </c>
      <c r="AX2" s="201"/>
    </row>
    <row r="3" spans="1:50" ht="46.25" customHeight="1" thickBot="1">
      <c r="A3" s="202">
        <f>Список!B19</f>
        <v>0</v>
      </c>
      <c r="B3" s="206" t="s">
        <v>4</v>
      </c>
      <c r="C3" s="206"/>
      <c r="D3" s="206"/>
      <c r="E3" s="206"/>
      <c r="F3" s="207" t="s">
        <v>11</v>
      </c>
      <c r="G3" s="208"/>
      <c r="H3" s="209"/>
      <c r="I3" s="207" t="s">
        <v>13</v>
      </c>
      <c r="J3" s="208"/>
      <c r="K3" s="208"/>
      <c r="L3" s="210" t="s">
        <v>17</v>
      </c>
      <c r="M3" s="216" t="s">
        <v>18</v>
      </c>
      <c r="N3" s="205" t="s">
        <v>34</v>
      </c>
      <c r="O3" s="205"/>
      <c r="P3" s="205"/>
      <c r="Q3" s="205"/>
      <c r="R3" s="205"/>
      <c r="S3" s="205"/>
      <c r="T3" s="205"/>
      <c r="U3" s="205"/>
      <c r="V3" s="53" t="s">
        <v>111</v>
      </c>
      <c r="W3" s="53" t="s">
        <v>112</v>
      </c>
      <c r="X3" s="53" t="s">
        <v>113</v>
      </c>
      <c r="Y3" s="163"/>
      <c r="Z3" s="41" t="s">
        <v>55</v>
      </c>
      <c r="AA3" s="164" t="s">
        <v>116</v>
      </c>
      <c r="AB3" s="164"/>
      <c r="AC3" s="164"/>
      <c r="AD3" s="164"/>
      <c r="AE3" s="9" t="s">
        <v>39</v>
      </c>
      <c r="AF3" s="119" t="s">
        <v>57</v>
      </c>
      <c r="AG3" s="120"/>
      <c r="AH3" s="121"/>
      <c r="AI3" s="119" t="s">
        <v>58</v>
      </c>
      <c r="AJ3" s="121"/>
      <c r="AK3" s="168" t="s">
        <v>117</v>
      </c>
      <c r="AL3" s="168" t="s">
        <v>118</v>
      </c>
      <c r="AM3" s="168" t="s">
        <v>119</v>
      </c>
      <c r="AN3" s="165" t="s">
        <v>148</v>
      </c>
      <c r="AO3" s="166"/>
      <c r="AP3" s="166"/>
      <c r="AQ3" s="167"/>
      <c r="AR3" s="164" t="s">
        <v>69</v>
      </c>
      <c r="AS3" s="164"/>
      <c r="AT3" s="9" t="s">
        <v>70</v>
      </c>
      <c r="AU3" s="53" t="s">
        <v>71</v>
      </c>
      <c r="AV3" s="53" t="s">
        <v>73</v>
      </c>
      <c r="AW3" s="9" t="s">
        <v>126</v>
      </c>
      <c r="AX3" s="9" t="s">
        <v>128</v>
      </c>
    </row>
    <row r="4" spans="1:50" ht="57.65" customHeight="1" thickBot="1">
      <c r="A4" s="202"/>
      <c r="B4" s="71" t="s">
        <v>5</v>
      </c>
      <c r="C4" s="43" t="s">
        <v>6</v>
      </c>
      <c r="D4" s="42" t="s">
        <v>7</v>
      </c>
      <c r="E4" s="42" t="s">
        <v>90</v>
      </c>
      <c r="F4" s="212" t="s">
        <v>12</v>
      </c>
      <c r="G4" s="213"/>
      <c r="H4" s="43" t="s">
        <v>92</v>
      </c>
      <c r="I4" s="212" t="s">
        <v>14</v>
      </c>
      <c r="J4" s="213"/>
      <c r="K4" s="43" t="s">
        <v>98</v>
      </c>
      <c r="L4" s="210"/>
      <c r="M4" s="216"/>
      <c r="N4" s="205" t="s">
        <v>35</v>
      </c>
      <c r="O4" s="205"/>
      <c r="P4" s="205" t="s">
        <v>104</v>
      </c>
      <c r="Q4" s="205"/>
      <c r="R4" s="75" t="s">
        <v>36</v>
      </c>
      <c r="S4" s="76" t="s">
        <v>38</v>
      </c>
      <c r="T4" s="76" t="s">
        <v>39</v>
      </c>
      <c r="U4" s="75" t="s">
        <v>40</v>
      </c>
      <c r="V4" s="165" t="s">
        <v>132</v>
      </c>
      <c r="W4" s="166"/>
      <c r="X4" s="167"/>
      <c r="Y4" s="168" t="s">
        <v>114</v>
      </c>
      <c r="Z4" s="168" t="s">
        <v>115</v>
      </c>
      <c r="AA4" s="165" t="s">
        <v>136</v>
      </c>
      <c r="AB4" s="166"/>
      <c r="AC4" s="166"/>
      <c r="AD4" s="166"/>
      <c r="AE4" s="167"/>
      <c r="AF4" s="175" t="s">
        <v>142</v>
      </c>
      <c r="AG4" s="176"/>
      <c r="AH4" s="176"/>
      <c r="AI4" s="176"/>
      <c r="AJ4" s="177"/>
      <c r="AK4" s="183"/>
      <c r="AL4" s="183"/>
      <c r="AM4" s="183"/>
      <c r="AN4" s="168" t="s">
        <v>149</v>
      </c>
      <c r="AO4" s="168" t="s">
        <v>150</v>
      </c>
      <c r="AP4" s="168" t="s">
        <v>151</v>
      </c>
      <c r="AQ4" s="184" t="s">
        <v>152</v>
      </c>
      <c r="AR4" s="168" t="s">
        <v>120</v>
      </c>
      <c r="AS4" s="168" t="s">
        <v>121</v>
      </c>
      <c r="AT4" s="168" t="s">
        <v>122</v>
      </c>
      <c r="AU4" s="168" t="s">
        <v>123</v>
      </c>
      <c r="AV4" s="184" t="s">
        <v>124</v>
      </c>
      <c r="AW4" s="184" t="s">
        <v>127</v>
      </c>
      <c r="AX4" s="184" t="s">
        <v>129</v>
      </c>
    </row>
    <row r="5" spans="1:50" ht="158" thickBot="1">
      <c r="A5" s="202"/>
      <c r="B5" s="72" t="s">
        <v>82</v>
      </c>
      <c r="C5" s="70" t="s">
        <v>83</v>
      </c>
      <c r="D5" s="70" t="s">
        <v>89</v>
      </c>
      <c r="E5" s="70" t="s">
        <v>91</v>
      </c>
      <c r="F5" s="70" t="s">
        <v>94</v>
      </c>
      <c r="G5" s="70" t="s">
        <v>95</v>
      </c>
      <c r="H5" s="70" t="s">
        <v>93</v>
      </c>
      <c r="I5" s="70" t="s">
        <v>96</v>
      </c>
      <c r="J5" s="70" t="s">
        <v>97</v>
      </c>
      <c r="K5" s="70" t="s">
        <v>99</v>
      </c>
      <c r="L5" s="70" t="s">
        <v>100</v>
      </c>
      <c r="M5" s="70" t="s">
        <v>101</v>
      </c>
      <c r="N5" s="70" t="s">
        <v>102</v>
      </c>
      <c r="O5" s="70" t="s">
        <v>103</v>
      </c>
      <c r="P5" s="70" t="s">
        <v>105</v>
      </c>
      <c r="Q5" s="70" t="s">
        <v>106</v>
      </c>
      <c r="R5" s="70" t="s">
        <v>107</v>
      </c>
      <c r="S5" s="70" t="s">
        <v>108</v>
      </c>
      <c r="T5" s="70" t="s">
        <v>109</v>
      </c>
      <c r="U5" s="70" t="s">
        <v>110</v>
      </c>
      <c r="V5" s="54" t="s">
        <v>133</v>
      </c>
      <c r="W5" s="54" t="s">
        <v>134</v>
      </c>
      <c r="X5" s="54" t="s">
        <v>135</v>
      </c>
      <c r="Y5" s="183"/>
      <c r="Z5" s="183"/>
      <c r="AA5" s="54" t="s">
        <v>137</v>
      </c>
      <c r="AB5" s="54" t="s">
        <v>138</v>
      </c>
      <c r="AC5" s="54" t="s">
        <v>139</v>
      </c>
      <c r="AD5" s="54" t="s">
        <v>140</v>
      </c>
      <c r="AE5" s="54" t="s">
        <v>141</v>
      </c>
      <c r="AF5" s="54" t="s">
        <v>143</v>
      </c>
      <c r="AG5" s="54" t="s">
        <v>144</v>
      </c>
      <c r="AH5" s="54" t="s">
        <v>145</v>
      </c>
      <c r="AI5" s="54" t="s">
        <v>146</v>
      </c>
      <c r="AJ5" s="54" t="s">
        <v>147</v>
      </c>
      <c r="AK5" s="183"/>
      <c r="AL5" s="183"/>
      <c r="AM5" s="183"/>
      <c r="AN5" s="183"/>
      <c r="AO5" s="183"/>
      <c r="AP5" s="183"/>
      <c r="AQ5" s="168"/>
      <c r="AR5" s="183"/>
      <c r="AS5" s="221"/>
      <c r="AT5" s="221"/>
      <c r="AU5" s="221"/>
      <c r="AV5" s="168"/>
      <c r="AW5" s="168"/>
      <c r="AX5" s="168"/>
    </row>
    <row r="6" spans="1:50" ht="15" thickBot="1">
      <c r="A6" s="14" t="s">
        <v>161</v>
      </c>
      <c r="B6" s="78">
        <f>'Физ.разв. 2-3 г. Н.г.'!E25</f>
        <v>0</v>
      </c>
      <c r="C6" s="78">
        <f>'Физ.разв. 2-3 г. Н.г.'!F25</f>
        <v>0</v>
      </c>
      <c r="D6" s="78">
        <f>'Физ.разв. 2-3 г. Н.г.'!G25</f>
        <v>0</v>
      </c>
      <c r="E6" s="78">
        <f>'Физ.разв. 2-3 г. Н.г.'!J25</f>
        <v>0</v>
      </c>
      <c r="F6" s="78">
        <f>'Физ.разв. 2-3 г. Н.г.'!L25</f>
        <v>0</v>
      </c>
      <c r="G6" s="78">
        <f>'Физ.разв. 2-3 г. Н.г.'!M25</f>
        <v>0</v>
      </c>
      <c r="H6" s="78">
        <f>'Физ.разв. 2-3 г. Н.г.'!N25</f>
        <v>0</v>
      </c>
      <c r="I6" s="78">
        <f>'Физ.разв. 2-3 г. Н.г.'!O25</f>
        <v>0</v>
      </c>
      <c r="J6" s="78">
        <f>'Физ.разв. 2-3 г. Н.г.'!P25</f>
        <v>0</v>
      </c>
      <c r="K6" s="78">
        <f>'Физ.разв. 2-3 г. Н.г.'!Q25</f>
        <v>0</v>
      </c>
      <c r="L6" s="78">
        <f>'Физ.разв. 2-3 г. Н.г.'!T25</f>
        <v>0</v>
      </c>
      <c r="M6" s="78">
        <f>'Физ.разв. 2-3 г. Н.г.'!U25</f>
        <v>0</v>
      </c>
      <c r="N6" s="78">
        <f>'Соц.ком. 2-3 г. Н.г.'!E25</f>
        <v>0</v>
      </c>
      <c r="O6" s="78">
        <f>'Соц.ком. 2-3 г. Н.г.'!F25</f>
        <v>0</v>
      </c>
      <c r="P6" s="78">
        <f>'Соц.ком. 2-3 г. Н.г.'!G25</f>
        <v>0</v>
      </c>
      <c r="Q6" s="78">
        <f>'Соц.ком. 2-3 г. Н.г.'!H25</f>
        <v>0</v>
      </c>
      <c r="R6" s="78">
        <f>'Соц.ком. 2-3 г. Н.г.'!I25</f>
        <v>0</v>
      </c>
      <c r="S6" s="78">
        <f>'Соц.ком. 2-3 г. Н.г.'!K25</f>
        <v>0</v>
      </c>
      <c r="T6" s="78">
        <f>'Соц.ком. 2-3 г. Н.г.'!L25</f>
        <v>0</v>
      </c>
      <c r="U6" s="78">
        <f>'Соц.ком. 2-3 г. Н.г.'!M25</f>
        <v>0</v>
      </c>
      <c r="V6" s="78">
        <f>'Позн.разв. 2-3 г. Н.г.'!E26</f>
        <v>0</v>
      </c>
      <c r="W6" s="78">
        <f>'Позн.разв. 2-3 г. Н.г.'!F26</f>
        <v>0</v>
      </c>
      <c r="X6" s="78">
        <f>'Позн.разв. 2-3 г. Н.г.'!G26</f>
        <v>0</v>
      </c>
      <c r="Y6" s="78">
        <f>'Позн.разв. 2-3 г. Н.г.'!H26</f>
        <v>0</v>
      </c>
      <c r="Z6" s="78">
        <f>'Позн.разв. 2-3 г. Н.г.'!O26</f>
        <v>0</v>
      </c>
      <c r="AA6" s="78">
        <f>'Позн.разв. 2-3 г. Н.г.'!P26</f>
        <v>0</v>
      </c>
      <c r="AB6" s="78">
        <f>'Позн.разв. 2-3 г. Н.г.'!Q26</f>
        <v>0</v>
      </c>
      <c r="AC6" s="78">
        <f>'Позн.разв. 2-3 г. Н.г.'!R26</f>
        <v>0</v>
      </c>
      <c r="AD6" s="78">
        <f>'Позн.разв. 2-3 г. Н.г.'!S26</f>
        <v>0</v>
      </c>
      <c r="AE6" s="78">
        <f>'Позн.разв. 2-3 г. Н.г.'!T26</f>
        <v>0</v>
      </c>
      <c r="AF6" s="78">
        <f>'Позн.разв. 2-3 г. Н.г.'!U26</f>
        <v>0</v>
      </c>
      <c r="AG6" s="78">
        <f>'Позн.разв. 2-3 г. Н.г.'!V26</f>
        <v>0</v>
      </c>
      <c r="AH6" s="78">
        <f>'Позн.разв. 2-3 г. Н.г.'!W26</f>
        <v>0</v>
      </c>
      <c r="AI6" s="78">
        <f>'Позн.разв. 2-3 г. Н.г.'!X26</f>
        <v>0</v>
      </c>
      <c r="AJ6" s="78">
        <f>'Позн.разв. 2-3 г. Н.г.'!Y26</f>
        <v>0</v>
      </c>
      <c r="AK6" s="78">
        <f>'Реч.разв.к 2г Н.г.'!E27</f>
        <v>0</v>
      </c>
      <c r="AL6" s="78">
        <f>'Реч.разв.к 2г Н.г.'!F27</f>
        <v>0</v>
      </c>
      <c r="AM6" s="78">
        <f>'Реч.разв.к 2г Н.г.'!G27</f>
        <v>0</v>
      </c>
      <c r="AN6" s="78">
        <f>'Реч.разв.к 2г Н.г.'!H27</f>
        <v>0</v>
      </c>
      <c r="AO6" s="78">
        <f>'Реч.разв.к 2г Н.г.'!I27</f>
        <v>0</v>
      </c>
      <c r="AP6" s="78">
        <f>'Реч.разв.к 2г Н.г.'!J27</f>
        <v>0</v>
      </c>
      <c r="AQ6" s="78">
        <f>'Реч.разв.к 2г Н.г.'!K27</f>
        <v>0</v>
      </c>
      <c r="AR6" s="78">
        <f>'Худ.эст.к 2г Н.г.'!E27</f>
        <v>0</v>
      </c>
      <c r="AS6" s="78">
        <f>'Худ.эст.к 2г Н.г.'!F27</f>
        <v>0</v>
      </c>
      <c r="AT6" s="78">
        <f>'Худ.эст.к 2г Н.г.'!G27</f>
        <v>0</v>
      </c>
      <c r="AU6" s="78">
        <f>'Худ.эст.к 2г Н.г.'!H27</f>
        <v>0</v>
      </c>
      <c r="AV6" s="78">
        <f>'Худ.эст.к 2г Н.г.'!J27</f>
        <v>0</v>
      </c>
      <c r="AW6" s="78">
        <f>'Худ.эст.к 2г Н.г.'!L27</f>
        <v>0</v>
      </c>
      <c r="AX6" s="78">
        <f>'Худ.эст.к 2г Н.г.'!M27</f>
        <v>0</v>
      </c>
    </row>
    <row r="7" spans="1:50" ht="15" thickBot="1">
      <c r="A7" s="14" t="s">
        <v>162</v>
      </c>
      <c r="B7" s="78">
        <f>'Физ.разв. 2-3 г. К.г. '!E25</f>
        <v>0</v>
      </c>
      <c r="C7" s="78">
        <f>'Физ.разв. 2-3 г. К.г. '!F25</f>
        <v>0</v>
      </c>
      <c r="D7" s="78">
        <f>'Физ.разв. 2-3 г. К.г. '!G25</f>
        <v>0</v>
      </c>
      <c r="E7" s="78">
        <f>'Физ.разв. 2-3 г. К.г. '!J25</f>
        <v>0</v>
      </c>
      <c r="F7" s="78">
        <f>'Физ.разв. 2-3 г. К.г. '!L25</f>
        <v>0</v>
      </c>
      <c r="G7" s="78">
        <f>'Физ.разв. 2-3 г. К.г. '!M25</f>
        <v>0</v>
      </c>
      <c r="H7" s="78">
        <f>'Физ.разв. 2-3 г. К.г. '!N25</f>
        <v>0</v>
      </c>
      <c r="I7" s="78">
        <f>'Физ.разв. 2-3 г. К.г. '!O25</f>
        <v>0</v>
      </c>
      <c r="J7" s="78">
        <f>'Физ.разв. 2-3 г. К.г. '!P25</f>
        <v>0</v>
      </c>
      <c r="K7" s="78">
        <f>'Физ.разв. 2-3 г. К.г. '!Q25</f>
        <v>0</v>
      </c>
      <c r="L7" s="78">
        <f>'Физ.разв. 2-3 г. К.г. '!T25</f>
        <v>0</v>
      </c>
      <c r="M7" s="78">
        <f>'Физ.разв. 2-3 г. К.г. '!U25</f>
        <v>0</v>
      </c>
      <c r="N7" s="78">
        <f>'Соц.ком. 2-3 г. К.г.'!E25</f>
        <v>0</v>
      </c>
      <c r="O7" s="78">
        <f>'Соц.ком. 2-3 г. К.г.'!F25</f>
        <v>0</v>
      </c>
      <c r="P7" s="78">
        <f>'Соц.ком. 2-3 г. К.г.'!G25</f>
        <v>0</v>
      </c>
      <c r="Q7" s="78">
        <f>'Соц.ком. 2-3 г. К.г.'!H25</f>
        <v>0</v>
      </c>
      <c r="R7" s="78">
        <f>'Соц.ком. 2-3 г. К.г.'!I25</f>
        <v>0</v>
      </c>
      <c r="S7" s="78">
        <f>'Соц.ком. 2-3 г. К.г.'!K25</f>
        <v>0</v>
      </c>
      <c r="T7" s="78">
        <f>'Соц.ком. 2-3 г. К.г.'!L25</f>
        <v>0</v>
      </c>
      <c r="U7" s="78">
        <f>'Соц.ком. 2-3 г. К.г.'!M25</f>
        <v>0</v>
      </c>
      <c r="V7" s="78">
        <f>'Позн.разв. 2-3 г. К.г.'!E26</f>
        <v>0</v>
      </c>
      <c r="W7" s="78">
        <f>'Позн.разв. 2-3 г. К.г.'!F26</f>
        <v>0</v>
      </c>
      <c r="X7" s="78">
        <f>'Позн.разв. 2-3 г. К.г.'!G26</f>
        <v>0</v>
      </c>
      <c r="Y7" s="78">
        <f>'Позн.разв. 2-3 г. К.г.'!H26</f>
        <v>0</v>
      </c>
      <c r="Z7" s="78">
        <f>'Позн.разв. 2-3 г. К.г.'!O26</f>
        <v>0</v>
      </c>
      <c r="AA7" s="78">
        <f>'Позн.разв. 2-3 г. К.г.'!P26</f>
        <v>0</v>
      </c>
      <c r="AB7" s="78">
        <f>'Позн.разв. 2-3 г. К.г.'!Q26</f>
        <v>0</v>
      </c>
      <c r="AC7" s="78">
        <f>'Позн.разв. 2-3 г. К.г.'!R26</f>
        <v>0</v>
      </c>
      <c r="AD7" s="78">
        <f>'Позн.разв. 2-3 г. К.г.'!S26</f>
        <v>0</v>
      </c>
      <c r="AE7" s="78">
        <f>'Позн.разв. 2-3 г. К.г.'!T26</f>
        <v>0</v>
      </c>
      <c r="AF7" s="78">
        <f>'Позн.разв. 2-3 г. К.г.'!U26</f>
        <v>0</v>
      </c>
      <c r="AG7" s="78">
        <f>'Позн.разв. 2-3 г. К.г.'!V26</f>
        <v>0</v>
      </c>
      <c r="AH7" s="78">
        <f>'Позн.разв. 2-3 г. К.г.'!W26</f>
        <v>0</v>
      </c>
      <c r="AI7" s="78">
        <f>'Позн.разв. 2-3 г. К.г.'!X26</f>
        <v>0</v>
      </c>
      <c r="AJ7" s="78">
        <f>'Позн.разв. 2-3 г. К.г.'!Y26</f>
        <v>0</v>
      </c>
      <c r="AK7" s="78">
        <f>'Реч.разв.к 2г К.г.'!E27</f>
        <v>0</v>
      </c>
      <c r="AL7" s="78">
        <f>'Реч.разв.к 2г К.г.'!F27</f>
        <v>0</v>
      </c>
      <c r="AM7" s="78">
        <f>'Реч.разв.к 2г К.г.'!G27</f>
        <v>0</v>
      </c>
      <c r="AN7" s="78">
        <f>'Реч.разв.к 2г К.г.'!H27</f>
        <v>0</v>
      </c>
      <c r="AO7" s="78">
        <f>'Реч.разв.к 2г К.г.'!I27</f>
        <v>0</v>
      </c>
      <c r="AP7" s="78">
        <f>'Реч.разв.к 2г К.г.'!J27</f>
        <v>0</v>
      </c>
      <c r="AQ7" s="78">
        <f>'Реч.разв.к 2г К.г.'!K27</f>
        <v>0</v>
      </c>
      <c r="AR7" s="78">
        <f>'Худ.эст.к 2г К.г.'!E27</f>
        <v>0</v>
      </c>
      <c r="AS7" s="78">
        <f>'Худ.эст.к 2г К.г.'!F27</f>
        <v>0</v>
      </c>
      <c r="AT7" s="78">
        <f>'Худ.эст.к 2г К.г.'!G27</f>
        <v>0</v>
      </c>
      <c r="AU7" s="78">
        <f>'Худ.эст.к 2г К.г.'!H27</f>
        <v>0</v>
      </c>
      <c r="AV7" s="78">
        <f>'Худ.эст.к 2г К.г.'!J27</f>
        <v>0</v>
      </c>
      <c r="AW7" s="78">
        <f>'Худ.эст.к 2г К.г.'!L27</f>
        <v>0</v>
      </c>
      <c r="AX7" s="78">
        <f>'Худ.эст.к 2г К.г.'!M27</f>
        <v>0</v>
      </c>
    </row>
  </sheetData>
  <mergeCells count="48">
    <mergeCell ref="AW4:AW5"/>
    <mergeCell ref="AR4:AR5"/>
    <mergeCell ref="AS4:AS5"/>
    <mergeCell ref="AT4:AT5"/>
    <mergeCell ref="AU4:AU5"/>
    <mergeCell ref="AV4:AV5"/>
    <mergeCell ref="AQ4:AQ5"/>
    <mergeCell ref="AR1:AX1"/>
    <mergeCell ref="AR2:AV2"/>
    <mergeCell ref="AW2:AX2"/>
    <mergeCell ref="AR3:AS3"/>
    <mergeCell ref="AK1:AQ1"/>
    <mergeCell ref="AK2:AM2"/>
    <mergeCell ref="AN2:AQ2"/>
    <mergeCell ref="AK3:AK5"/>
    <mergeCell ref="AL3:AL5"/>
    <mergeCell ref="AM3:AM5"/>
    <mergeCell ref="AN3:AQ3"/>
    <mergeCell ref="AN4:AN5"/>
    <mergeCell ref="AO4:AO5"/>
    <mergeCell ref="AP4:AP5"/>
    <mergeCell ref="AX4:AX5"/>
    <mergeCell ref="V4:X4"/>
    <mergeCell ref="Y4:Y5"/>
    <mergeCell ref="Z4:Z5"/>
    <mergeCell ref="AA4:AE4"/>
    <mergeCell ref="AF4:AJ4"/>
    <mergeCell ref="N2:U2"/>
    <mergeCell ref="N3:U3"/>
    <mergeCell ref="N4:O4"/>
    <mergeCell ref="P4:Q4"/>
    <mergeCell ref="B2:M2"/>
    <mergeCell ref="M3:M4"/>
    <mergeCell ref="V1:AJ1"/>
    <mergeCell ref="V2:X2"/>
    <mergeCell ref="Y2:Y3"/>
    <mergeCell ref="Z2:AE2"/>
    <mergeCell ref="AF2:AJ2"/>
    <mergeCell ref="AA3:AD3"/>
    <mergeCell ref="AF3:AH3"/>
    <mergeCell ref="AI3:AJ3"/>
    <mergeCell ref="A3:A5"/>
    <mergeCell ref="B3:E3"/>
    <mergeCell ref="F3:H3"/>
    <mergeCell ref="I3:K3"/>
    <mergeCell ref="L3:L4"/>
    <mergeCell ref="F4:G4"/>
    <mergeCell ref="I4:J4"/>
  </mergeCells>
  <conditionalFormatting sqref="B6:AX7">
    <cfRule type="containsText" dxfId="299" priority="8" operator="containsText" text="2">
      <formula>NOT(ISERROR(SEARCH("2",B6)))</formula>
    </cfRule>
    <cfRule type="containsText" dxfId="298" priority="9" operator="containsText" text="1">
      <formula>NOT(ISERROR(SEARCH("1",B6)))</formula>
    </cfRule>
    <cfRule type="containsText" dxfId="297" priority="10" operator="containsText" text="0">
      <formula>NOT(ISERROR(SEARCH("0",B6)))</formula>
    </cfRule>
  </conditionalFormatting>
  <conditionalFormatting sqref="B6:AX7">
    <cfRule type="containsText" dxfId="293" priority="5" operator="containsText" text="2">
      <formula>NOT(ISERROR(SEARCH("2",B6)))</formula>
    </cfRule>
    <cfRule type="containsText" dxfId="292" priority="6" operator="containsText" text="1">
      <formula>NOT(ISERROR(SEARCH("1",B6)))</formula>
    </cfRule>
    <cfRule type="containsText" dxfId="291" priority="7" operator="containsText" text="0">
      <formula>NOT(ISERROR(SEARCH("0",B6)))</formula>
    </cfRule>
  </conditionalFormatting>
  <conditionalFormatting sqref="B6:AX7">
    <cfRule type="cellIs" dxfId="287" priority="1" operator="between">
      <formula>1.8</formula>
      <formula>2</formula>
    </cfRule>
    <cfRule type="cellIs" dxfId="286" priority="2" operator="between">
      <formula>1.8</formula>
      <formula>2</formula>
    </cfRule>
    <cfRule type="cellIs" dxfId="285" priority="3" operator="between">
      <formula>1</formula>
      <formula>1.7</formula>
    </cfRule>
    <cfRule type="cellIs" dxfId="284" priority="4" operator="between">
      <formula>0</formula>
      <formula>0.9</formula>
    </cfRule>
  </conditionalFormatting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AX7"/>
  <sheetViews>
    <sheetView workbookViewId="0">
      <selection activeCell="B6" sqref="B6:AX7"/>
    </sheetView>
  </sheetViews>
  <sheetFormatPr defaultRowHeight="14.5"/>
  <cols>
    <col min="1" max="1" width="11.1796875" customWidth="1"/>
    <col min="2" max="43" width="8.90625" customWidth="1"/>
  </cols>
  <sheetData>
    <row r="1" spans="1:50" ht="15" thickBot="1">
      <c r="V1" s="203" t="s">
        <v>189</v>
      </c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9" t="s">
        <v>193</v>
      </c>
      <c r="AL1" s="220"/>
      <c r="AM1" s="220"/>
      <c r="AN1" s="220"/>
      <c r="AO1" s="220"/>
      <c r="AP1" s="220"/>
      <c r="AQ1" s="220"/>
      <c r="AR1" s="219" t="s">
        <v>194</v>
      </c>
      <c r="AS1" s="220"/>
      <c r="AT1" s="220"/>
      <c r="AU1" s="220"/>
      <c r="AV1" s="220"/>
      <c r="AW1" s="220"/>
      <c r="AX1" s="220"/>
    </row>
    <row r="2" spans="1:50" ht="15" thickBot="1">
      <c r="B2" s="203" t="s">
        <v>175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 t="s">
        <v>176</v>
      </c>
      <c r="O2" s="203"/>
      <c r="P2" s="203"/>
      <c r="Q2" s="203"/>
      <c r="R2" s="203"/>
      <c r="S2" s="203"/>
      <c r="T2" s="203"/>
      <c r="U2" s="203"/>
      <c r="V2" s="163" t="s">
        <v>45</v>
      </c>
      <c r="W2" s="206"/>
      <c r="X2" s="215"/>
      <c r="Y2" s="216" t="s">
        <v>46</v>
      </c>
      <c r="Z2" s="135"/>
      <c r="AA2" s="135"/>
      <c r="AB2" s="135"/>
      <c r="AC2" s="135"/>
      <c r="AD2" s="135"/>
      <c r="AE2" s="135"/>
      <c r="AF2" s="163" t="s">
        <v>56</v>
      </c>
      <c r="AG2" s="206"/>
      <c r="AH2" s="206"/>
      <c r="AI2" s="206"/>
      <c r="AJ2" s="215"/>
      <c r="AK2" s="119" t="s">
        <v>60</v>
      </c>
      <c r="AL2" s="120"/>
      <c r="AM2" s="121"/>
      <c r="AN2" s="119" t="s">
        <v>61</v>
      </c>
      <c r="AO2" s="120"/>
      <c r="AP2" s="120"/>
      <c r="AQ2" s="121"/>
      <c r="AR2" s="197" t="s">
        <v>68</v>
      </c>
      <c r="AS2" s="198"/>
      <c r="AT2" s="198"/>
      <c r="AU2" s="198"/>
      <c r="AV2" s="198"/>
      <c r="AW2" s="201" t="s">
        <v>125</v>
      </c>
      <c r="AX2" s="201"/>
    </row>
    <row r="3" spans="1:50" ht="46.25" customHeight="1" thickBot="1">
      <c r="A3" s="202">
        <f>Список!B20</f>
        <v>0</v>
      </c>
      <c r="B3" s="206" t="s">
        <v>4</v>
      </c>
      <c r="C3" s="206"/>
      <c r="D3" s="206"/>
      <c r="E3" s="206"/>
      <c r="F3" s="207" t="s">
        <v>11</v>
      </c>
      <c r="G3" s="208"/>
      <c r="H3" s="209"/>
      <c r="I3" s="207" t="s">
        <v>13</v>
      </c>
      <c r="J3" s="208"/>
      <c r="K3" s="208"/>
      <c r="L3" s="210" t="s">
        <v>17</v>
      </c>
      <c r="M3" s="216" t="s">
        <v>18</v>
      </c>
      <c r="N3" s="205" t="s">
        <v>34</v>
      </c>
      <c r="O3" s="205"/>
      <c r="P3" s="205"/>
      <c r="Q3" s="205"/>
      <c r="R3" s="205"/>
      <c r="S3" s="205"/>
      <c r="T3" s="205"/>
      <c r="U3" s="205"/>
      <c r="V3" s="53" t="s">
        <v>111</v>
      </c>
      <c r="W3" s="53" t="s">
        <v>112</v>
      </c>
      <c r="X3" s="53" t="s">
        <v>113</v>
      </c>
      <c r="Y3" s="163"/>
      <c r="Z3" s="41" t="s">
        <v>55</v>
      </c>
      <c r="AA3" s="164" t="s">
        <v>116</v>
      </c>
      <c r="AB3" s="164"/>
      <c r="AC3" s="164"/>
      <c r="AD3" s="164"/>
      <c r="AE3" s="9" t="s">
        <v>39</v>
      </c>
      <c r="AF3" s="119" t="s">
        <v>57</v>
      </c>
      <c r="AG3" s="120"/>
      <c r="AH3" s="121"/>
      <c r="AI3" s="119" t="s">
        <v>58</v>
      </c>
      <c r="AJ3" s="121"/>
      <c r="AK3" s="168" t="s">
        <v>117</v>
      </c>
      <c r="AL3" s="168" t="s">
        <v>118</v>
      </c>
      <c r="AM3" s="168" t="s">
        <v>119</v>
      </c>
      <c r="AN3" s="165" t="s">
        <v>148</v>
      </c>
      <c r="AO3" s="166"/>
      <c r="AP3" s="166"/>
      <c r="AQ3" s="167"/>
      <c r="AR3" s="164" t="s">
        <v>69</v>
      </c>
      <c r="AS3" s="164"/>
      <c r="AT3" s="9" t="s">
        <v>70</v>
      </c>
      <c r="AU3" s="53" t="s">
        <v>71</v>
      </c>
      <c r="AV3" s="53" t="s">
        <v>73</v>
      </c>
      <c r="AW3" s="9" t="s">
        <v>126</v>
      </c>
      <c r="AX3" s="9" t="s">
        <v>128</v>
      </c>
    </row>
    <row r="4" spans="1:50" ht="57.65" customHeight="1" thickBot="1">
      <c r="A4" s="202"/>
      <c r="B4" s="71" t="s">
        <v>5</v>
      </c>
      <c r="C4" s="43" t="s">
        <v>6</v>
      </c>
      <c r="D4" s="42" t="s">
        <v>7</v>
      </c>
      <c r="E4" s="42" t="s">
        <v>90</v>
      </c>
      <c r="F4" s="212" t="s">
        <v>12</v>
      </c>
      <c r="G4" s="213"/>
      <c r="H4" s="43" t="s">
        <v>92</v>
      </c>
      <c r="I4" s="212" t="s">
        <v>14</v>
      </c>
      <c r="J4" s="213"/>
      <c r="K4" s="43" t="s">
        <v>98</v>
      </c>
      <c r="L4" s="210"/>
      <c r="M4" s="216"/>
      <c r="N4" s="205" t="s">
        <v>35</v>
      </c>
      <c r="O4" s="205"/>
      <c r="P4" s="205" t="s">
        <v>104</v>
      </c>
      <c r="Q4" s="205"/>
      <c r="R4" s="75" t="s">
        <v>36</v>
      </c>
      <c r="S4" s="76" t="s">
        <v>38</v>
      </c>
      <c r="T4" s="76" t="s">
        <v>39</v>
      </c>
      <c r="U4" s="75" t="s">
        <v>40</v>
      </c>
      <c r="V4" s="165" t="s">
        <v>132</v>
      </c>
      <c r="W4" s="166"/>
      <c r="X4" s="167"/>
      <c r="Y4" s="168" t="s">
        <v>114</v>
      </c>
      <c r="Z4" s="168" t="s">
        <v>115</v>
      </c>
      <c r="AA4" s="165" t="s">
        <v>136</v>
      </c>
      <c r="AB4" s="166"/>
      <c r="AC4" s="166"/>
      <c r="AD4" s="166"/>
      <c r="AE4" s="167"/>
      <c r="AF4" s="175" t="s">
        <v>142</v>
      </c>
      <c r="AG4" s="176"/>
      <c r="AH4" s="176"/>
      <c r="AI4" s="176"/>
      <c r="AJ4" s="177"/>
      <c r="AK4" s="183"/>
      <c r="AL4" s="183"/>
      <c r="AM4" s="183"/>
      <c r="AN4" s="168" t="s">
        <v>149</v>
      </c>
      <c r="AO4" s="168" t="s">
        <v>150</v>
      </c>
      <c r="AP4" s="168" t="s">
        <v>151</v>
      </c>
      <c r="AQ4" s="184" t="s">
        <v>152</v>
      </c>
      <c r="AR4" s="168" t="s">
        <v>120</v>
      </c>
      <c r="AS4" s="168" t="s">
        <v>121</v>
      </c>
      <c r="AT4" s="168" t="s">
        <v>122</v>
      </c>
      <c r="AU4" s="168" t="s">
        <v>123</v>
      </c>
      <c r="AV4" s="184" t="s">
        <v>124</v>
      </c>
      <c r="AW4" s="184" t="s">
        <v>127</v>
      </c>
      <c r="AX4" s="184" t="s">
        <v>129</v>
      </c>
    </row>
    <row r="5" spans="1:50" ht="158" thickBot="1">
      <c r="A5" s="202"/>
      <c r="B5" s="72" t="s">
        <v>82</v>
      </c>
      <c r="C5" s="70" t="s">
        <v>83</v>
      </c>
      <c r="D5" s="70" t="s">
        <v>89</v>
      </c>
      <c r="E5" s="70" t="s">
        <v>91</v>
      </c>
      <c r="F5" s="70" t="s">
        <v>94</v>
      </c>
      <c r="G5" s="70" t="s">
        <v>95</v>
      </c>
      <c r="H5" s="70" t="s">
        <v>93</v>
      </c>
      <c r="I5" s="70" t="s">
        <v>96</v>
      </c>
      <c r="J5" s="70" t="s">
        <v>97</v>
      </c>
      <c r="K5" s="70" t="s">
        <v>99</v>
      </c>
      <c r="L5" s="70" t="s">
        <v>100</v>
      </c>
      <c r="M5" s="70" t="s">
        <v>101</v>
      </c>
      <c r="N5" s="70" t="s">
        <v>102</v>
      </c>
      <c r="O5" s="70" t="s">
        <v>103</v>
      </c>
      <c r="P5" s="70" t="s">
        <v>105</v>
      </c>
      <c r="Q5" s="70" t="s">
        <v>106</v>
      </c>
      <c r="R5" s="70" t="s">
        <v>107</v>
      </c>
      <c r="S5" s="70" t="s">
        <v>108</v>
      </c>
      <c r="T5" s="70" t="s">
        <v>109</v>
      </c>
      <c r="U5" s="70" t="s">
        <v>110</v>
      </c>
      <c r="V5" s="54" t="s">
        <v>133</v>
      </c>
      <c r="W5" s="54" t="s">
        <v>134</v>
      </c>
      <c r="X5" s="54" t="s">
        <v>135</v>
      </c>
      <c r="Y5" s="183"/>
      <c r="Z5" s="183"/>
      <c r="AA5" s="54" t="s">
        <v>137</v>
      </c>
      <c r="AB5" s="54" t="s">
        <v>138</v>
      </c>
      <c r="AC5" s="54" t="s">
        <v>139</v>
      </c>
      <c r="AD5" s="54" t="s">
        <v>140</v>
      </c>
      <c r="AE5" s="54" t="s">
        <v>141</v>
      </c>
      <c r="AF5" s="54" t="s">
        <v>143</v>
      </c>
      <c r="AG5" s="54" t="s">
        <v>144</v>
      </c>
      <c r="AH5" s="54" t="s">
        <v>145</v>
      </c>
      <c r="AI5" s="54" t="s">
        <v>146</v>
      </c>
      <c r="AJ5" s="54" t="s">
        <v>147</v>
      </c>
      <c r="AK5" s="183"/>
      <c r="AL5" s="183"/>
      <c r="AM5" s="183"/>
      <c r="AN5" s="183"/>
      <c r="AO5" s="183"/>
      <c r="AP5" s="183"/>
      <c r="AQ5" s="168"/>
      <c r="AR5" s="183"/>
      <c r="AS5" s="221"/>
      <c r="AT5" s="221"/>
      <c r="AU5" s="221"/>
      <c r="AV5" s="168"/>
      <c r="AW5" s="168"/>
      <c r="AX5" s="168"/>
    </row>
    <row r="6" spans="1:50" ht="15" thickBot="1">
      <c r="A6" s="14" t="s">
        <v>161</v>
      </c>
      <c r="B6" s="78">
        <f>'Физ.разв. 2-3 г. Н.г.'!E26</f>
        <v>0</v>
      </c>
      <c r="C6" s="78">
        <f>'Физ.разв. 2-3 г. Н.г.'!F26</f>
        <v>0</v>
      </c>
      <c r="D6" s="78">
        <f>'Физ.разв. 2-3 г. Н.г.'!G26</f>
        <v>0</v>
      </c>
      <c r="E6" s="78">
        <f>'Физ.разв. 2-3 г. Н.г.'!J26</f>
        <v>0</v>
      </c>
      <c r="F6" s="78">
        <f>'Физ.разв. 2-3 г. Н.г.'!L26</f>
        <v>0</v>
      </c>
      <c r="G6" s="78">
        <f>'Физ.разв. 2-3 г. Н.г.'!M26</f>
        <v>0</v>
      </c>
      <c r="H6" s="78">
        <f>'Физ.разв. 2-3 г. Н.г.'!N26</f>
        <v>0</v>
      </c>
      <c r="I6" s="78">
        <f>'Физ.разв. 2-3 г. Н.г.'!O26</f>
        <v>0</v>
      </c>
      <c r="J6" s="78">
        <f>'Физ.разв. 2-3 г. Н.г.'!P26</f>
        <v>0</v>
      </c>
      <c r="K6" s="78">
        <f>'Физ.разв. 2-3 г. Н.г.'!Q26</f>
        <v>0</v>
      </c>
      <c r="L6" s="78">
        <f>'Физ.разв. 2-3 г. Н.г.'!T26</f>
        <v>0</v>
      </c>
      <c r="M6" s="78">
        <f>'Физ.разв. 2-3 г. Н.г.'!U26</f>
        <v>0</v>
      </c>
      <c r="N6" s="78">
        <f>'Соц.ком. 2-3 г. Н.г.'!E26</f>
        <v>0</v>
      </c>
      <c r="O6" s="78">
        <f>'Соц.ком. 2-3 г. Н.г.'!F26</f>
        <v>0</v>
      </c>
      <c r="P6" s="78">
        <f>'Соц.ком. 2-3 г. Н.г.'!G26</f>
        <v>0</v>
      </c>
      <c r="Q6" s="78">
        <f>'Соц.ком. 2-3 г. Н.г.'!H26</f>
        <v>0</v>
      </c>
      <c r="R6" s="78">
        <f>'Соц.ком. 2-3 г. Н.г.'!I26</f>
        <v>0</v>
      </c>
      <c r="S6" s="78">
        <f>'Соц.ком. 2-3 г. Н.г.'!K26</f>
        <v>0</v>
      </c>
      <c r="T6" s="78">
        <f>'Соц.ком. 2-3 г. Н.г.'!L26</f>
        <v>0</v>
      </c>
      <c r="U6" s="78">
        <f>'Соц.ком. 2-3 г. Н.г.'!M26</f>
        <v>0</v>
      </c>
      <c r="V6" s="78">
        <f>'Позн.разв. 2-3 г. Н.г.'!E27</f>
        <v>0</v>
      </c>
      <c r="W6" s="78">
        <f>'Позн.разв. 2-3 г. Н.г.'!F27</f>
        <v>0</v>
      </c>
      <c r="X6" s="78">
        <f>'Позн.разв. 2-3 г. Н.г.'!G27</f>
        <v>0</v>
      </c>
      <c r="Y6" s="78">
        <f>'Позн.разв. 2-3 г. Н.г.'!H27</f>
        <v>0</v>
      </c>
      <c r="Z6" s="78">
        <f>'Позн.разв. 2-3 г. Н.г.'!O27</f>
        <v>0</v>
      </c>
      <c r="AA6" s="78">
        <f>'Позн.разв. 2-3 г. Н.г.'!P27</f>
        <v>0</v>
      </c>
      <c r="AB6" s="78">
        <f>'Позн.разв. 2-3 г. Н.г.'!Q27</f>
        <v>0</v>
      </c>
      <c r="AC6" s="78">
        <f>'Позн.разв. 2-3 г. Н.г.'!R27</f>
        <v>0</v>
      </c>
      <c r="AD6" s="78">
        <f>'Позн.разв. 2-3 г. Н.г.'!S27</f>
        <v>0</v>
      </c>
      <c r="AE6" s="78">
        <f>'Позн.разв. 2-3 г. Н.г.'!T27</f>
        <v>0</v>
      </c>
      <c r="AF6" s="78">
        <f>'Позн.разв. 2-3 г. Н.г.'!U27</f>
        <v>0</v>
      </c>
      <c r="AG6" s="78">
        <f>'Позн.разв. 2-3 г. Н.г.'!V27</f>
        <v>0</v>
      </c>
      <c r="AH6" s="78">
        <f>'Позн.разв. 2-3 г. Н.г.'!W27</f>
        <v>0</v>
      </c>
      <c r="AI6" s="78">
        <f>'Позн.разв. 2-3 г. Н.г.'!X27</f>
        <v>0</v>
      </c>
      <c r="AJ6" s="78">
        <f>'Позн.разв. 2-3 г. Н.г.'!Y27</f>
        <v>0</v>
      </c>
      <c r="AK6" s="78">
        <f>'Реч.разв.к 2г Н.г.'!E28</f>
        <v>0</v>
      </c>
      <c r="AL6" s="78">
        <f>'Реч.разв.к 2г Н.г.'!F28</f>
        <v>0</v>
      </c>
      <c r="AM6" s="78">
        <f>'Реч.разв.к 2г Н.г.'!G28</f>
        <v>0</v>
      </c>
      <c r="AN6" s="78">
        <f>'Реч.разв.к 2г Н.г.'!H28</f>
        <v>0</v>
      </c>
      <c r="AO6" s="78">
        <f>'Реч.разв.к 2г Н.г.'!I28</f>
        <v>0</v>
      </c>
      <c r="AP6" s="78">
        <f>'Реч.разв.к 2г Н.г.'!J28</f>
        <v>0</v>
      </c>
      <c r="AQ6" s="78">
        <f>'Реч.разв.к 2г Н.г.'!K28</f>
        <v>0</v>
      </c>
      <c r="AR6" s="78">
        <f>'Худ.эст.к 2г Н.г.'!E28</f>
        <v>0</v>
      </c>
      <c r="AS6" s="78">
        <f>'Худ.эст.к 2г Н.г.'!F28</f>
        <v>0</v>
      </c>
      <c r="AT6" s="78">
        <f>'Худ.эст.к 2г Н.г.'!G28</f>
        <v>0</v>
      </c>
      <c r="AU6" s="78">
        <f>'Худ.эст.к 2г Н.г.'!H28</f>
        <v>0</v>
      </c>
      <c r="AV6" s="78">
        <f>'Худ.эст.к 2г Н.г.'!J28</f>
        <v>0</v>
      </c>
      <c r="AW6" s="78">
        <f>'Худ.эст.к 2г Н.г.'!L28</f>
        <v>0</v>
      </c>
      <c r="AX6" s="78">
        <f>'Худ.эст.к 2г Н.г.'!M28</f>
        <v>0</v>
      </c>
    </row>
    <row r="7" spans="1:50" ht="15" thickBot="1">
      <c r="A7" s="14" t="s">
        <v>162</v>
      </c>
      <c r="B7" s="78">
        <f>'Физ.разв. 2-3 г. К.г. '!E26</f>
        <v>0</v>
      </c>
      <c r="C7" s="78">
        <f>'Физ.разв. 2-3 г. К.г. '!F26</f>
        <v>0</v>
      </c>
      <c r="D7" s="78">
        <f>'Физ.разв. 2-3 г. К.г. '!G26</f>
        <v>0</v>
      </c>
      <c r="E7" s="78">
        <f>'Физ.разв. 2-3 г. К.г. '!J26</f>
        <v>0</v>
      </c>
      <c r="F7" s="78">
        <f>'Физ.разв. 2-3 г. К.г. '!L26</f>
        <v>0</v>
      </c>
      <c r="G7" s="78">
        <f>'Физ.разв. 2-3 г. К.г. '!M26</f>
        <v>0</v>
      </c>
      <c r="H7" s="78">
        <f>'Физ.разв. 2-3 г. К.г. '!N26</f>
        <v>0</v>
      </c>
      <c r="I7" s="78">
        <f>'Физ.разв. 2-3 г. К.г. '!O26</f>
        <v>0</v>
      </c>
      <c r="J7" s="78">
        <f>'Физ.разв. 2-3 г. К.г. '!P26</f>
        <v>0</v>
      </c>
      <c r="K7" s="78">
        <f>'Физ.разв. 2-3 г. К.г. '!Q26</f>
        <v>0</v>
      </c>
      <c r="L7" s="78">
        <f>'Физ.разв. 2-3 г. К.г. '!T26</f>
        <v>0</v>
      </c>
      <c r="M7" s="78">
        <f>'Физ.разв. 2-3 г. К.г. '!U26</f>
        <v>0</v>
      </c>
      <c r="N7" s="78">
        <f>'Соц.ком. 2-3 г. К.г.'!E26</f>
        <v>0</v>
      </c>
      <c r="O7" s="78">
        <f>'Соц.ком. 2-3 г. К.г.'!F26</f>
        <v>0</v>
      </c>
      <c r="P7" s="78">
        <f>'Соц.ком. 2-3 г. К.г.'!G26</f>
        <v>0</v>
      </c>
      <c r="Q7" s="78">
        <f>'Соц.ком. 2-3 г. К.г.'!H26</f>
        <v>0</v>
      </c>
      <c r="R7" s="78">
        <f>'Соц.ком. 2-3 г. К.г.'!I26</f>
        <v>0</v>
      </c>
      <c r="S7" s="78">
        <f>'Соц.ком. 2-3 г. К.г.'!K26</f>
        <v>0</v>
      </c>
      <c r="T7" s="78">
        <f>'Соц.ком. 2-3 г. К.г.'!L26</f>
        <v>0</v>
      </c>
      <c r="U7" s="78">
        <f>'Соц.ком. 2-3 г. К.г.'!M26</f>
        <v>0</v>
      </c>
      <c r="V7" s="78">
        <f>'Позн.разв. 2-3 г. К.г.'!E27</f>
        <v>0</v>
      </c>
      <c r="W7" s="78">
        <f>'Позн.разв. 2-3 г. К.г.'!F27</f>
        <v>0</v>
      </c>
      <c r="X7" s="78">
        <f>'Позн.разв. 2-3 г. К.г.'!G27</f>
        <v>0</v>
      </c>
      <c r="Y7" s="78">
        <f>'Позн.разв. 2-3 г. К.г.'!H27</f>
        <v>0</v>
      </c>
      <c r="Z7" s="78">
        <f>'Позн.разв. 2-3 г. К.г.'!O27</f>
        <v>0</v>
      </c>
      <c r="AA7" s="78">
        <f>'Позн.разв. 2-3 г. К.г.'!P27</f>
        <v>0</v>
      </c>
      <c r="AB7" s="78">
        <f>'Позн.разв. 2-3 г. К.г.'!Q27</f>
        <v>0</v>
      </c>
      <c r="AC7" s="78">
        <f>'Позн.разв. 2-3 г. К.г.'!R27</f>
        <v>0</v>
      </c>
      <c r="AD7" s="78">
        <f>'Позн.разв. 2-3 г. К.г.'!S27</f>
        <v>0</v>
      </c>
      <c r="AE7" s="78">
        <f>'Позн.разв. 2-3 г. К.г.'!T27</f>
        <v>0</v>
      </c>
      <c r="AF7" s="78">
        <f>'Позн.разв. 2-3 г. К.г.'!U27</f>
        <v>0</v>
      </c>
      <c r="AG7" s="78">
        <f>'Позн.разв. 2-3 г. К.г.'!V27</f>
        <v>0</v>
      </c>
      <c r="AH7" s="78">
        <f>'Позн.разв. 2-3 г. К.г.'!W27</f>
        <v>0</v>
      </c>
      <c r="AI7" s="78">
        <f>'Позн.разв. 2-3 г. К.г.'!X27</f>
        <v>0</v>
      </c>
      <c r="AJ7" s="78">
        <f>'Позн.разв. 2-3 г. К.г.'!Y27</f>
        <v>0</v>
      </c>
      <c r="AK7" s="78">
        <f>'Реч.разв.к 2г К.г.'!E28</f>
        <v>0</v>
      </c>
      <c r="AL7" s="78">
        <f>'Реч.разв.к 2г К.г.'!F28</f>
        <v>0</v>
      </c>
      <c r="AM7" s="78">
        <f>'Реч.разв.к 2г К.г.'!G28</f>
        <v>0</v>
      </c>
      <c r="AN7" s="78">
        <f>'Реч.разв.к 2г К.г.'!H28</f>
        <v>0</v>
      </c>
      <c r="AO7" s="78">
        <f>'Реч.разв.к 2г К.г.'!I28</f>
        <v>0</v>
      </c>
      <c r="AP7" s="78">
        <f>'Реч.разв.к 2г К.г.'!J28</f>
        <v>0</v>
      </c>
      <c r="AQ7" s="78">
        <f>'Реч.разв.к 2г К.г.'!K28</f>
        <v>0</v>
      </c>
      <c r="AR7" s="78">
        <f>'Худ.эст.к 2г К.г.'!E28</f>
        <v>0</v>
      </c>
      <c r="AS7" s="78">
        <f>'Худ.эст.к 2г К.г.'!F28</f>
        <v>0</v>
      </c>
      <c r="AT7" s="78">
        <f>'Худ.эст.к 2г К.г.'!G28</f>
        <v>0</v>
      </c>
      <c r="AU7" s="78">
        <f>'Худ.эст.к 2г К.г.'!H28</f>
        <v>0</v>
      </c>
      <c r="AV7" s="78">
        <f>'Худ.эст.к 2г К.г.'!J28</f>
        <v>0</v>
      </c>
      <c r="AW7" s="78">
        <f>'Худ.эст.к 2г К.г.'!L28</f>
        <v>0</v>
      </c>
      <c r="AX7" s="78">
        <f>'Худ.эст.к 2г К.г.'!M28</f>
        <v>0</v>
      </c>
    </row>
  </sheetData>
  <mergeCells count="48">
    <mergeCell ref="AW4:AW5"/>
    <mergeCell ref="AR4:AR5"/>
    <mergeCell ref="AS4:AS5"/>
    <mergeCell ref="AT4:AT5"/>
    <mergeCell ref="AU4:AU5"/>
    <mergeCell ref="AV4:AV5"/>
    <mergeCell ref="AQ4:AQ5"/>
    <mergeCell ref="AR1:AX1"/>
    <mergeCell ref="AR2:AV2"/>
    <mergeCell ref="AW2:AX2"/>
    <mergeCell ref="AR3:AS3"/>
    <mergeCell ref="AK1:AQ1"/>
    <mergeCell ref="AK2:AM2"/>
    <mergeCell ref="AN2:AQ2"/>
    <mergeCell ref="AK3:AK5"/>
    <mergeCell ref="AL3:AL5"/>
    <mergeCell ref="AM3:AM5"/>
    <mergeCell ref="AN3:AQ3"/>
    <mergeCell ref="AN4:AN5"/>
    <mergeCell ref="AO4:AO5"/>
    <mergeCell ref="AP4:AP5"/>
    <mergeCell ref="AX4:AX5"/>
    <mergeCell ref="V4:X4"/>
    <mergeCell ref="Y4:Y5"/>
    <mergeCell ref="Z4:Z5"/>
    <mergeCell ref="AA4:AE4"/>
    <mergeCell ref="AF4:AJ4"/>
    <mergeCell ref="N2:U2"/>
    <mergeCell ref="N3:U3"/>
    <mergeCell ref="N4:O4"/>
    <mergeCell ref="P4:Q4"/>
    <mergeCell ref="B2:M2"/>
    <mergeCell ref="M3:M4"/>
    <mergeCell ref="V1:AJ1"/>
    <mergeCell ref="V2:X2"/>
    <mergeCell ref="Y2:Y3"/>
    <mergeCell ref="Z2:AE2"/>
    <mergeCell ref="AF2:AJ2"/>
    <mergeCell ref="AA3:AD3"/>
    <mergeCell ref="AF3:AH3"/>
    <mergeCell ref="AI3:AJ3"/>
    <mergeCell ref="A3:A5"/>
    <mergeCell ref="B3:E3"/>
    <mergeCell ref="F3:H3"/>
    <mergeCell ref="I3:K3"/>
    <mergeCell ref="L3:L4"/>
    <mergeCell ref="F4:G4"/>
    <mergeCell ref="I4:J4"/>
  </mergeCells>
  <conditionalFormatting sqref="B6:AX7">
    <cfRule type="containsText" dxfId="279" priority="8" operator="containsText" text="2">
      <formula>NOT(ISERROR(SEARCH("2",B6)))</formula>
    </cfRule>
    <cfRule type="containsText" dxfId="278" priority="9" operator="containsText" text="1">
      <formula>NOT(ISERROR(SEARCH("1",B6)))</formula>
    </cfRule>
    <cfRule type="containsText" dxfId="277" priority="10" operator="containsText" text="0">
      <formula>NOT(ISERROR(SEARCH("0",B6)))</formula>
    </cfRule>
  </conditionalFormatting>
  <conditionalFormatting sqref="B6:AX7">
    <cfRule type="containsText" dxfId="273" priority="5" operator="containsText" text="2">
      <formula>NOT(ISERROR(SEARCH("2",B6)))</formula>
    </cfRule>
    <cfRule type="containsText" dxfId="272" priority="6" operator="containsText" text="1">
      <formula>NOT(ISERROR(SEARCH("1",B6)))</formula>
    </cfRule>
    <cfRule type="containsText" dxfId="271" priority="7" operator="containsText" text="0">
      <formula>NOT(ISERROR(SEARCH("0",B6)))</formula>
    </cfRule>
  </conditionalFormatting>
  <conditionalFormatting sqref="B6:AX7">
    <cfRule type="cellIs" dxfId="267" priority="1" operator="between">
      <formula>1.8</formula>
      <formula>2</formula>
    </cfRule>
    <cfRule type="cellIs" dxfId="266" priority="2" operator="between">
      <formula>1.8</formula>
      <formula>2</formula>
    </cfRule>
    <cfRule type="cellIs" dxfId="265" priority="3" operator="between">
      <formula>1</formula>
      <formula>1.7</formula>
    </cfRule>
    <cfRule type="cellIs" dxfId="264" priority="4" operator="between">
      <formula>0</formula>
      <formula>0.9</formula>
    </cfRule>
  </conditionalFormatting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AX7"/>
  <sheetViews>
    <sheetView workbookViewId="0">
      <selection activeCell="B6" sqref="B6:AX7"/>
    </sheetView>
  </sheetViews>
  <sheetFormatPr defaultRowHeight="14.5"/>
  <cols>
    <col min="1" max="1" width="11" customWidth="1"/>
    <col min="2" max="43" width="8.90625" customWidth="1"/>
  </cols>
  <sheetData>
    <row r="1" spans="1:50" ht="15" thickBot="1">
      <c r="V1" s="203" t="s">
        <v>189</v>
      </c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9" t="s">
        <v>193</v>
      </c>
      <c r="AL1" s="220"/>
      <c r="AM1" s="220"/>
      <c r="AN1" s="220"/>
      <c r="AO1" s="220"/>
      <c r="AP1" s="220"/>
      <c r="AQ1" s="220"/>
      <c r="AR1" s="219" t="s">
        <v>194</v>
      </c>
      <c r="AS1" s="220"/>
      <c r="AT1" s="220"/>
      <c r="AU1" s="220"/>
      <c r="AV1" s="220"/>
      <c r="AW1" s="220"/>
      <c r="AX1" s="220"/>
    </row>
    <row r="2" spans="1:50" ht="15" thickBot="1">
      <c r="B2" s="203" t="s">
        <v>175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 t="s">
        <v>176</v>
      </c>
      <c r="O2" s="203"/>
      <c r="P2" s="203"/>
      <c r="Q2" s="203"/>
      <c r="R2" s="203"/>
      <c r="S2" s="203"/>
      <c r="T2" s="203"/>
      <c r="U2" s="203"/>
      <c r="V2" s="163" t="s">
        <v>45</v>
      </c>
      <c r="W2" s="206"/>
      <c r="X2" s="215"/>
      <c r="Y2" s="216" t="s">
        <v>46</v>
      </c>
      <c r="Z2" s="135"/>
      <c r="AA2" s="135"/>
      <c r="AB2" s="135"/>
      <c r="AC2" s="135"/>
      <c r="AD2" s="135"/>
      <c r="AE2" s="135"/>
      <c r="AF2" s="163" t="s">
        <v>56</v>
      </c>
      <c r="AG2" s="206"/>
      <c r="AH2" s="206"/>
      <c r="AI2" s="206"/>
      <c r="AJ2" s="215"/>
      <c r="AK2" s="119" t="s">
        <v>60</v>
      </c>
      <c r="AL2" s="120"/>
      <c r="AM2" s="121"/>
      <c r="AN2" s="119" t="s">
        <v>61</v>
      </c>
      <c r="AO2" s="120"/>
      <c r="AP2" s="120"/>
      <c r="AQ2" s="121"/>
      <c r="AR2" s="197" t="s">
        <v>68</v>
      </c>
      <c r="AS2" s="198"/>
      <c r="AT2" s="198"/>
      <c r="AU2" s="198"/>
      <c r="AV2" s="198"/>
      <c r="AW2" s="201" t="s">
        <v>125</v>
      </c>
      <c r="AX2" s="201"/>
    </row>
    <row r="3" spans="1:50" ht="46.25" customHeight="1" thickBot="1">
      <c r="A3" s="202">
        <f>Список!B21</f>
        <v>0</v>
      </c>
      <c r="B3" s="206" t="s">
        <v>4</v>
      </c>
      <c r="C3" s="206"/>
      <c r="D3" s="206"/>
      <c r="E3" s="206"/>
      <c r="F3" s="207" t="s">
        <v>11</v>
      </c>
      <c r="G3" s="208"/>
      <c r="H3" s="209"/>
      <c r="I3" s="207" t="s">
        <v>13</v>
      </c>
      <c r="J3" s="208"/>
      <c r="K3" s="208"/>
      <c r="L3" s="210" t="s">
        <v>17</v>
      </c>
      <c r="M3" s="216" t="s">
        <v>18</v>
      </c>
      <c r="N3" s="205" t="s">
        <v>34</v>
      </c>
      <c r="O3" s="205"/>
      <c r="P3" s="205"/>
      <c r="Q3" s="205"/>
      <c r="R3" s="205"/>
      <c r="S3" s="205"/>
      <c r="T3" s="205"/>
      <c r="U3" s="205"/>
      <c r="V3" s="53" t="s">
        <v>111</v>
      </c>
      <c r="W3" s="53" t="s">
        <v>112</v>
      </c>
      <c r="X3" s="53" t="s">
        <v>113</v>
      </c>
      <c r="Y3" s="163"/>
      <c r="Z3" s="41" t="s">
        <v>55</v>
      </c>
      <c r="AA3" s="164" t="s">
        <v>116</v>
      </c>
      <c r="AB3" s="164"/>
      <c r="AC3" s="164"/>
      <c r="AD3" s="164"/>
      <c r="AE3" s="9" t="s">
        <v>39</v>
      </c>
      <c r="AF3" s="119" t="s">
        <v>57</v>
      </c>
      <c r="AG3" s="120"/>
      <c r="AH3" s="121"/>
      <c r="AI3" s="119" t="s">
        <v>58</v>
      </c>
      <c r="AJ3" s="121"/>
      <c r="AK3" s="168" t="s">
        <v>117</v>
      </c>
      <c r="AL3" s="168" t="s">
        <v>118</v>
      </c>
      <c r="AM3" s="168" t="s">
        <v>119</v>
      </c>
      <c r="AN3" s="165" t="s">
        <v>148</v>
      </c>
      <c r="AO3" s="166"/>
      <c r="AP3" s="166"/>
      <c r="AQ3" s="167"/>
      <c r="AR3" s="164" t="s">
        <v>69</v>
      </c>
      <c r="AS3" s="164"/>
      <c r="AT3" s="9" t="s">
        <v>70</v>
      </c>
      <c r="AU3" s="53" t="s">
        <v>71</v>
      </c>
      <c r="AV3" s="53" t="s">
        <v>73</v>
      </c>
      <c r="AW3" s="9" t="s">
        <v>126</v>
      </c>
      <c r="AX3" s="9" t="s">
        <v>128</v>
      </c>
    </row>
    <row r="4" spans="1:50" ht="57.65" customHeight="1" thickBot="1">
      <c r="A4" s="202"/>
      <c r="B4" s="71" t="s">
        <v>5</v>
      </c>
      <c r="C4" s="43" t="s">
        <v>6</v>
      </c>
      <c r="D4" s="42" t="s">
        <v>7</v>
      </c>
      <c r="E4" s="42" t="s">
        <v>90</v>
      </c>
      <c r="F4" s="212" t="s">
        <v>12</v>
      </c>
      <c r="G4" s="213"/>
      <c r="H4" s="43" t="s">
        <v>92</v>
      </c>
      <c r="I4" s="212" t="s">
        <v>14</v>
      </c>
      <c r="J4" s="213"/>
      <c r="K4" s="43" t="s">
        <v>98</v>
      </c>
      <c r="L4" s="210"/>
      <c r="M4" s="216"/>
      <c r="N4" s="205" t="s">
        <v>35</v>
      </c>
      <c r="O4" s="205"/>
      <c r="P4" s="205" t="s">
        <v>104</v>
      </c>
      <c r="Q4" s="205"/>
      <c r="R4" s="75" t="s">
        <v>36</v>
      </c>
      <c r="S4" s="76" t="s">
        <v>38</v>
      </c>
      <c r="T4" s="76" t="s">
        <v>39</v>
      </c>
      <c r="U4" s="75" t="s">
        <v>40</v>
      </c>
      <c r="V4" s="165" t="s">
        <v>132</v>
      </c>
      <c r="W4" s="166"/>
      <c r="X4" s="167"/>
      <c r="Y4" s="168" t="s">
        <v>114</v>
      </c>
      <c r="Z4" s="168" t="s">
        <v>115</v>
      </c>
      <c r="AA4" s="165" t="s">
        <v>136</v>
      </c>
      <c r="AB4" s="166"/>
      <c r="AC4" s="166"/>
      <c r="AD4" s="166"/>
      <c r="AE4" s="167"/>
      <c r="AF4" s="175" t="s">
        <v>142</v>
      </c>
      <c r="AG4" s="176"/>
      <c r="AH4" s="176"/>
      <c r="AI4" s="176"/>
      <c r="AJ4" s="177"/>
      <c r="AK4" s="183"/>
      <c r="AL4" s="183"/>
      <c r="AM4" s="183"/>
      <c r="AN4" s="168" t="s">
        <v>149</v>
      </c>
      <c r="AO4" s="168" t="s">
        <v>150</v>
      </c>
      <c r="AP4" s="168" t="s">
        <v>151</v>
      </c>
      <c r="AQ4" s="184" t="s">
        <v>152</v>
      </c>
      <c r="AR4" s="168" t="s">
        <v>120</v>
      </c>
      <c r="AS4" s="168" t="s">
        <v>121</v>
      </c>
      <c r="AT4" s="168" t="s">
        <v>122</v>
      </c>
      <c r="AU4" s="168" t="s">
        <v>123</v>
      </c>
      <c r="AV4" s="184" t="s">
        <v>124</v>
      </c>
      <c r="AW4" s="184" t="s">
        <v>127</v>
      </c>
      <c r="AX4" s="184" t="s">
        <v>129</v>
      </c>
    </row>
    <row r="5" spans="1:50" ht="158" thickBot="1">
      <c r="A5" s="202"/>
      <c r="B5" s="72" t="s">
        <v>82</v>
      </c>
      <c r="C5" s="70" t="s">
        <v>83</v>
      </c>
      <c r="D5" s="70" t="s">
        <v>89</v>
      </c>
      <c r="E5" s="70" t="s">
        <v>91</v>
      </c>
      <c r="F5" s="70" t="s">
        <v>94</v>
      </c>
      <c r="G5" s="70" t="s">
        <v>95</v>
      </c>
      <c r="H5" s="70" t="s">
        <v>93</v>
      </c>
      <c r="I5" s="70" t="s">
        <v>96</v>
      </c>
      <c r="J5" s="70" t="s">
        <v>97</v>
      </c>
      <c r="K5" s="70" t="s">
        <v>99</v>
      </c>
      <c r="L5" s="70" t="s">
        <v>100</v>
      </c>
      <c r="M5" s="70" t="s">
        <v>101</v>
      </c>
      <c r="N5" s="70" t="s">
        <v>102</v>
      </c>
      <c r="O5" s="70" t="s">
        <v>103</v>
      </c>
      <c r="P5" s="70" t="s">
        <v>105</v>
      </c>
      <c r="Q5" s="70" t="s">
        <v>106</v>
      </c>
      <c r="R5" s="70" t="s">
        <v>107</v>
      </c>
      <c r="S5" s="70" t="s">
        <v>108</v>
      </c>
      <c r="T5" s="70" t="s">
        <v>109</v>
      </c>
      <c r="U5" s="70" t="s">
        <v>110</v>
      </c>
      <c r="V5" s="54" t="s">
        <v>133</v>
      </c>
      <c r="W5" s="54" t="s">
        <v>134</v>
      </c>
      <c r="X5" s="54" t="s">
        <v>135</v>
      </c>
      <c r="Y5" s="183"/>
      <c r="Z5" s="183"/>
      <c r="AA5" s="54" t="s">
        <v>137</v>
      </c>
      <c r="AB5" s="54" t="s">
        <v>138</v>
      </c>
      <c r="AC5" s="54" t="s">
        <v>139</v>
      </c>
      <c r="AD5" s="54" t="s">
        <v>140</v>
      </c>
      <c r="AE5" s="54" t="s">
        <v>141</v>
      </c>
      <c r="AF5" s="54" t="s">
        <v>143</v>
      </c>
      <c r="AG5" s="54" t="s">
        <v>144</v>
      </c>
      <c r="AH5" s="54" t="s">
        <v>145</v>
      </c>
      <c r="AI5" s="54" t="s">
        <v>146</v>
      </c>
      <c r="AJ5" s="54" t="s">
        <v>147</v>
      </c>
      <c r="AK5" s="183"/>
      <c r="AL5" s="183"/>
      <c r="AM5" s="183"/>
      <c r="AN5" s="183"/>
      <c r="AO5" s="183"/>
      <c r="AP5" s="183"/>
      <c r="AQ5" s="168"/>
      <c r="AR5" s="183"/>
      <c r="AS5" s="221"/>
      <c r="AT5" s="221"/>
      <c r="AU5" s="221"/>
      <c r="AV5" s="168"/>
      <c r="AW5" s="168"/>
      <c r="AX5" s="168"/>
    </row>
    <row r="6" spans="1:50" ht="15" thickBot="1">
      <c r="A6" s="14" t="s">
        <v>161</v>
      </c>
      <c r="B6" s="78">
        <f>'Физ.разв. 2-3 г. Н.г.'!E27</f>
        <v>0</v>
      </c>
      <c r="C6" s="78">
        <f>'Физ.разв. 2-3 г. Н.г.'!F27</f>
        <v>0</v>
      </c>
      <c r="D6" s="78">
        <f>'Физ.разв. 2-3 г. Н.г.'!G27</f>
        <v>0</v>
      </c>
      <c r="E6" s="78">
        <f>'Физ.разв. 2-3 г. Н.г.'!J27</f>
        <v>0</v>
      </c>
      <c r="F6" s="78">
        <f>'Физ.разв. 2-3 г. Н.г.'!L27</f>
        <v>0</v>
      </c>
      <c r="G6" s="78">
        <f>'Физ.разв. 2-3 г. Н.г.'!M27</f>
        <v>0</v>
      </c>
      <c r="H6" s="78">
        <f>'Физ.разв. 2-3 г. Н.г.'!N27</f>
        <v>0</v>
      </c>
      <c r="I6" s="78">
        <f>'Физ.разв. 2-3 г. Н.г.'!O27</f>
        <v>0</v>
      </c>
      <c r="J6" s="78">
        <f>'Физ.разв. 2-3 г. Н.г.'!P27</f>
        <v>0</v>
      </c>
      <c r="K6" s="78">
        <f>'Физ.разв. 2-3 г. Н.г.'!Q27</f>
        <v>0</v>
      </c>
      <c r="L6" s="78">
        <f>'Физ.разв. 2-3 г. Н.г.'!T27</f>
        <v>0</v>
      </c>
      <c r="M6" s="78">
        <f>'Физ.разв. 2-3 г. Н.г.'!U27</f>
        <v>0</v>
      </c>
      <c r="N6" s="78">
        <f>'Соц.ком. 2-3 г. Н.г.'!E27</f>
        <v>0</v>
      </c>
      <c r="O6" s="78">
        <f>'Соц.ком. 2-3 г. Н.г.'!F27</f>
        <v>0</v>
      </c>
      <c r="P6" s="78">
        <f>'Соц.ком. 2-3 г. Н.г.'!G27</f>
        <v>0</v>
      </c>
      <c r="Q6" s="78">
        <f>'Соц.ком. 2-3 г. Н.г.'!H27</f>
        <v>0</v>
      </c>
      <c r="R6" s="78">
        <f>'Соц.ком. 2-3 г. Н.г.'!I27</f>
        <v>0</v>
      </c>
      <c r="S6" s="78">
        <f>'Соц.ком. 2-3 г. Н.г.'!K27</f>
        <v>0</v>
      </c>
      <c r="T6" s="78">
        <f>'Соц.ком. 2-3 г. Н.г.'!L27</f>
        <v>0</v>
      </c>
      <c r="U6" s="78">
        <f>'Соц.ком. 2-3 г. Н.г.'!M27</f>
        <v>0</v>
      </c>
      <c r="V6" s="78">
        <f>'Позн.разв. 2-3 г. Н.г.'!E28</f>
        <v>0</v>
      </c>
      <c r="W6" s="78">
        <f>'Позн.разв. 2-3 г. Н.г.'!F28</f>
        <v>0</v>
      </c>
      <c r="X6" s="78">
        <f>'Позн.разв. 2-3 г. Н.г.'!G28</f>
        <v>0</v>
      </c>
      <c r="Y6" s="78">
        <f>'Позн.разв. 2-3 г. Н.г.'!H28</f>
        <v>0</v>
      </c>
      <c r="Z6" s="78">
        <f>'Позн.разв. 2-3 г. Н.г.'!O28</f>
        <v>0</v>
      </c>
      <c r="AA6" s="78">
        <f>'Позн.разв. 2-3 г. Н.г.'!P28</f>
        <v>0</v>
      </c>
      <c r="AB6" s="78">
        <f>'Позн.разв. 2-3 г. Н.г.'!Q28</f>
        <v>0</v>
      </c>
      <c r="AC6" s="78">
        <f>'Позн.разв. 2-3 г. Н.г.'!R28</f>
        <v>0</v>
      </c>
      <c r="AD6" s="78">
        <f>'Позн.разв. 2-3 г. Н.г.'!S28</f>
        <v>0</v>
      </c>
      <c r="AE6" s="78">
        <f>'Позн.разв. 2-3 г. Н.г.'!T28</f>
        <v>0</v>
      </c>
      <c r="AF6" s="78">
        <f>'Позн.разв. 2-3 г. Н.г.'!U28</f>
        <v>0</v>
      </c>
      <c r="AG6" s="78">
        <f>'Позн.разв. 2-3 г. Н.г.'!V28</f>
        <v>0</v>
      </c>
      <c r="AH6" s="78">
        <f>'Позн.разв. 2-3 г. Н.г.'!W28</f>
        <v>0</v>
      </c>
      <c r="AI6" s="78">
        <f>'Позн.разв. 2-3 г. Н.г.'!X28</f>
        <v>0</v>
      </c>
      <c r="AJ6" s="78">
        <f>'Позн.разв. 2-3 г. Н.г.'!Y28</f>
        <v>0</v>
      </c>
      <c r="AK6" s="78">
        <f>'Реч.разв.к 2г Н.г.'!E29</f>
        <v>0</v>
      </c>
      <c r="AL6" s="78">
        <f>'Реч.разв.к 2г Н.г.'!F29</f>
        <v>0</v>
      </c>
      <c r="AM6" s="78">
        <f>'Реч.разв.к 2г Н.г.'!G29</f>
        <v>0</v>
      </c>
      <c r="AN6" s="78">
        <f>'Реч.разв.к 2г Н.г.'!H29</f>
        <v>0</v>
      </c>
      <c r="AO6" s="78">
        <f>'Реч.разв.к 2г Н.г.'!I29</f>
        <v>0</v>
      </c>
      <c r="AP6" s="78">
        <f>'Реч.разв.к 2г Н.г.'!J29</f>
        <v>0</v>
      </c>
      <c r="AQ6" s="78">
        <f>'Реч.разв.к 2г Н.г.'!K29</f>
        <v>0</v>
      </c>
      <c r="AR6" s="78">
        <f>'Худ.эст.к 2г Н.г.'!E29</f>
        <v>0</v>
      </c>
      <c r="AS6" s="78">
        <f>'Худ.эст.к 2г Н.г.'!F29</f>
        <v>0</v>
      </c>
      <c r="AT6" s="78">
        <f>'Худ.эст.к 2г Н.г.'!G29</f>
        <v>0</v>
      </c>
      <c r="AU6" s="78">
        <f>'Худ.эст.к 2г Н.г.'!H29</f>
        <v>0</v>
      </c>
      <c r="AV6" s="78">
        <f>'Худ.эст.к 2г Н.г.'!J29</f>
        <v>0</v>
      </c>
      <c r="AW6" s="78">
        <f>'Худ.эст.к 2г Н.г.'!L29</f>
        <v>0</v>
      </c>
      <c r="AX6" s="78">
        <f>'Худ.эст.к 2г Н.г.'!M29</f>
        <v>0</v>
      </c>
    </row>
    <row r="7" spans="1:50" ht="15" thickBot="1">
      <c r="A7" s="14" t="s">
        <v>162</v>
      </c>
      <c r="B7" s="78">
        <f>'Физ.разв. 2-3 г. К.г. '!E27</f>
        <v>0</v>
      </c>
      <c r="C7" s="78">
        <f>'Физ.разв. 2-3 г. К.г. '!F27</f>
        <v>0</v>
      </c>
      <c r="D7" s="78">
        <f>'Физ.разв. 2-3 г. К.г. '!G27</f>
        <v>0</v>
      </c>
      <c r="E7" s="78">
        <f>'Физ.разв. 2-3 г. К.г. '!J27</f>
        <v>0</v>
      </c>
      <c r="F7" s="78">
        <f>'Физ.разв. 2-3 г. К.г. '!L27</f>
        <v>0</v>
      </c>
      <c r="G7" s="78">
        <f>'Физ.разв. 2-3 г. К.г. '!M27</f>
        <v>0</v>
      </c>
      <c r="H7" s="78">
        <f>'Физ.разв. 2-3 г. К.г. '!N27</f>
        <v>0</v>
      </c>
      <c r="I7" s="78">
        <f>'Физ.разв. 2-3 г. К.г. '!O27</f>
        <v>0</v>
      </c>
      <c r="J7" s="78">
        <f>'Физ.разв. 2-3 г. К.г. '!P27</f>
        <v>0</v>
      </c>
      <c r="K7" s="78">
        <f>'Физ.разв. 2-3 г. К.г. '!Q27</f>
        <v>0</v>
      </c>
      <c r="L7" s="78">
        <f>'Физ.разв. 2-3 г. К.г. '!T27</f>
        <v>0</v>
      </c>
      <c r="M7" s="78">
        <f>'Физ.разв. 2-3 г. К.г. '!U27</f>
        <v>0</v>
      </c>
      <c r="N7" s="78">
        <f>'Соц.ком. 2-3 г. К.г.'!E27</f>
        <v>0</v>
      </c>
      <c r="O7" s="78">
        <f>'Соц.ком. 2-3 г. К.г.'!F27</f>
        <v>0</v>
      </c>
      <c r="P7" s="78">
        <f>'Соц.ком. 2-3 г. К.г.'!G27</f>
        <v>0</v>
      </c>
      <c r="Q7" s="78">
        <f>'Соц.ком. 2-3 г. К.г.'!H27</f>
        <v>0</v>
      </c>
      <c r="R7" s="78">
        <f>'Соц.ком. 2-3 г. К.г.'!I27</f>
        <v>0</v>
      </c>
      <c r="S7" s="78">
        <f>'Соц.ком. 2-3 г. К.г.'!K27</f>
        <v>0</v>
      </c>
      <c r="T7" s="78">
        <f>'Соц.ком. 2-3 г. К.г.'!L27</f>
        <v>0</v>
      </c>
      <c r="U7" s="78">
        <f>'Соц.ком. 2-3 г. К.г.'!M27</f>
        <v>0</v>
      </c>
      <c r="V7" s="78">
        <f>'Позн.разв. 2-3 г. К.г.'!E28</f>
        <v>0</v>
      </c>
      <c r="W7" s="78">
        <f>'Позн.разв. 2-3 г. К.г.'!F28</f>
        <v>0</v>
      </c>
      <c r="X7" s="78">
        <f>'Позн.разв. 2-3 г. К.г.'!G28</f>
        <v>0</v>
      </c>
      <c r="Y7" s="78">
        <f>'Позн.разв. 2-3 г. К.г.'!H28</f>
        <v>0</v>
      </c>
      <c r="Z7" s="78">
        <f>'Позн.разв. 2-3 г. К.г.'!O28</f>
        <v>0</v>
      </c>
      <c r="AA7" s="78">
        <f>'Позн.разв. 2-3 г. К.г.'!P28</f>
        <v>0</v>
      </c>
      <c r="AB7" s="78">
        <f>'Позн.разв. 2-3 г. К.г.'!Q28</f>
        <v>0</v>
      </c>
      <c r="AC7" s="78">
        <f>'Позн.разв. 2-3 г. К.г.'!R28</f>
        <v>0</v>
      </c>
      <c r="AD7" s="78">
        <f>'Позн.разв. 2-3 г. К.г.'!S28</f>
        <v>0</v>
      </c>
      <c r="AE7" s="78">
        <f>'Позн.разв. 2-3 г. К.г.'!T28</f>
        <v>0</v>
      </c>
      <c r="AF7" s="78">
        <f>'Позн.разв. 2-3 г. К.г.'!U28</f>
        <v>0</v>
      </c>
      <c r="AG7" s="78">
        <f>'Позн.разв. 2-3 г. К.г.'!V28</f>
        <v>0</v>
      </c>
      <c r="AH7" s="78">
        <f>'Позн.разв. 2-3 г. К.г.'!W28</f>
        <v>0</v>
      </c>
      <c r="AI7" s="78">
        <f>'Позн.разв. 2-3 г. К.г.'!X28</f>
        <v>0</v>
      </c>
      <c r="AJ7" s="78">
        <f>'Позн.разв. 2-3 г. К.г.'!Y28</f>
        <v>0</v>
      </c>
      <c r="AK7" s="78">
        <f>'Реч.разв.к 2г К.г.'!E29</f>
        <v>0</v>
      </c>
      <c r="AL7" s="78">
        <f>'Реч.разв.к 2г К.г.'!F29</f>
        <v>0</v>
      </c>
      <c r="AM7" s="78">
        <f>'Реч.разв.к 2г К.г.'!G29</f>
        <v>0</v>
      </c>
      <c r="AN7" s="78">
        <f>'Реч.разв.к 2г К.г.'!H29</f>
        <v>0</v>
      </c>
      <c r="AO7" s="78">
        <f>'Реч.разв.к 2г К.г.'!I29</f>
        <v>0</v>
      </c>
      <c r="AP7" s="78">
        <f>'Реч.разв.к 2г К.г.'!J29</f>
        <v>0</v>
      </c>
      <c r="AQ7" s="78">
        <f>'Реч.разв.к 2г К.г.'!K29</f>
        <v>0</v>
      </c>
      <c r="AR7" s="78">
        <f>'Худ.эст.к 2г К.г.'!E29</f>
        <v>0</v>
      </c>
      <c r="AS7" s="78">
        <f>'Худ.эст.к 2г К.г.'!F29</f>
        <v>0</v>
      </c>
      <c r="AT7" s="78">
        <f>'Худ.эст.к 2г К.г.'!G29</f>
        <v>0</v>
      </c>
      <c r="AU7" s="78">
        <f>'Худ.эст.к 2г К.г.'!H29</f>
        <v>0</v>
      </c>
      <c r="AV7" s="78">
        <f>'Худ.эст.к 2г К.г.'!J29</f>
        <v>0</v>
      </c>
      <c r="AW7" s="78">
        <f>'Худ.эст.к 2г К.г.'!L29</f>
        <v>0</v>
      </c>
      <c r="AX7" s="78">
        <f>'Худ.эст.к 2г К.г.'!M29</f>
        <v>0</v>
      </c>
    </row>
  </sheetData>
  <mergeCells count="48">
    <mergeCell ref="AW4:AW5"/>
    <mergeCell ref="AR4:AR5"/>
    <mergeCell ref="AS4:AS5"/>
    <mergeCell ref="AT4:AT5"/>
    <mergeCell ref="AU4:AU5"/>
    <mergeCell ref="AV4:AV5"/>
    <mergeCell ref="AQ4:AQ5"/>
    <mergeCell ref="AR1:AX1"/>
    <mergeCell ref="AR2:AV2"/>
    <mergeCell ref="AW2:AX2"/>
    <mergeCell ref="AR3:AS3"/>
    <mergeCell ref="AK1:AQ1"/>
    <mergeCell ref="AK2:AM2"/>
    <mergeCell ref="AN2:AQ2"/>
    <mergeCell ref="AK3:AK5"/>
    <mergeCell ref="AL3:AL5"/>
    <mergeCell ref="AM3:AM5"/>
    <mergeCell ref="AN3:AQ3"/>
    <mergeCell ref="AN4:AN5"/>
    <mergeCell ref="AO4:AO5"/>
    <mergeCell ref="AP4:AP5"/>
    <mergeCell ref="AX4:AX5"/>
    <mergeCell ref="V4:X4"/>
    <mergeCell ref="Y4:Y5"/>
    <mergeCell ref="Z4:Z5"/>
    <mergeCell ref="AA4:AE4"/>
    <mergeCell ref="AF4:AJ4"/>
    <mergeCell ref="N2:U2"/>
    <mergeCell ref="N3:U3"/>
    <mergeCell ref="N4:O4"/>
    <mergeCell ref="P4:Q4"/>
    <mergeCell ref="B2:M2"/>
    <mergeCell ref="M3:M4"/>
    <mergeCell ref="V1:AJ1"/>
    <mergeCell ref="V2:X2"/>
    <mergeCell ref="Y2:Y3"/>
    <mergeCell ref="Z2:AE2"/>
    <mergeCell ref="AF2:AJ2"/>
    <mergeCell ref="AA3:AD3"/>
    <mergeCell ref="AF3:AH3"/>
    <mergeCell ref="AI3:AJ3"/>
    <mergeCell ref="A3:A5"/>
    <mergeCell ref="B3:E3"/>
    <mergeCell ref="F3:H3"/>
    <mergeCell ref="I3:K3"/>
    <mergeCell ref="L3:L4"/>
    <mergeCell ref="F4:G4"/>
    <mergeCell ref="I4:J4"/>
  </mergeCells>
  <conditionalFormatting sqref="B6:AX7">
    <cfRule type="containsText" dxfId="259" priority="8" operator="containsText" text="2">
      <formula>NOT(ISERROR(SEARCH("2",B6)))</formula>
    </cfRule>
    <cfRule type="containsText" dxfId="258" priority="9" operator="containsText" text="1">
      <formula>NOT(ISERROR(SEARCH("1",B6)))</formula>
    </cfRule>
    <cfRule type="containsText" dxfId="257" priority="10" operator="containsText" text="0">
      <formula>NOT(ISERROR(SEARCH("0",B6)))</formula>
    </cfRule>
  </conditionalFormatting>
  <conditionalFormatting sqref="B6:AX7">
    <cfRule type="containsText" dxfId="253" priority="5" operator="containsText" text="2">
      <formula>NOT(ISERROR(SEARCH("2",B6)))</formula>
    </cfRule>
    <cfRule type="containsText" dxfId="252" priority="6" operator="containsText" text="1">
      <formula>NOT(ISERROR(SEARCH("1",B6)))</formula>
    </cfRule>
    <cfRule type="containsText" dxfId="251" priority="7" operator="containsText" text="0">
      <formula>NOT(ISERROR(SEARCH("0",B6)))</formula>
    </cfRule>
  </conditionalFormatting>
  <conditionalFormatting sqref="B6:AX7">
    <cfRule type="cellIs" dxfId="247" priority="1" operator="between">
      <formula>1.8</formula>
      <formula>2</formula>
    </cfRule>
    <cfRule type="cellIs" dxfId="246" priority="2" operator="between">
      <formula>1.8</formula>
      <formula>2</formula>
    </cfRule>
    <cfRule type="cellIs" dxfId="245" priority="3" operator="between">
      <formula>1</formula>
      <formula>1.7</formula>
    </cfRule>
    <cfRule type="cellIs" dxfId="244" priority="4" operator="between">
      <formula>0</formula>
      <formula>0.9</formula>
    </cfRule>
  </conditionalFormatting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AX7"/>
  <sheetViews>
    <sheetView workbookViewId="0">
      <selection activeCell="B6" sqref="B6:AX7"/>
    </sheetView>
  </sheetViews>
  <sheetFormatPr defaultRowHeight="14.5"/>
  <cols>
    <col min="1" max="1" width="11" customWidth="1"/>
    <col min="2" max="43" width="8.90625" customWidth="1"/>
  </cols>
  <sheetData>
    <row r="1" spans="1:50" ht="15" thickBot="1">
      <c r="V1" s="203" t="s">
        <v>189</v>
      </c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9" t="s">
        <v>193</v>
      </c>
      <c r="AL1" s="220"/>
      <c r="AM1" s="220"/>
      <c r="AN1" s="220"/>
      <c r="AO1" s="220"/>
      <c r="AP1" s="220"/>
      <c r="AQ1" s="220"/>
      <c r="AR1" s="219" t="s">
        <v>194</v>
      </c>
      <c r="AS1" s="220"/>
      <c r="AT1" s="220"/>
      <c r="AU1" s="220"/>
      <c r="AV1" s="220"/>
      <c r="AW1" s="220"/>
      <c r="AX1" s="220"/>
    </row>
    <row r="2" spans="1:50" ht="15" thickBot="1">
      <c r="B2" s="203" t="s">
        <v>175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 t="s">
        <v>176</v>
      </c>
      <c r="O2" s="203"/>
      <c r="P2" s="203"/>
      <c r="Q2" s="203"/>
      <c r="R2" s="203"/>
      <c r="S2" s="203"/>
      <c r="T2" s="203"/>
      <c r="U2" s="203"/>
      <c r="V2" s="163" t="s">
        <v>45</v>
      </c>
      <c r="W2" s="206"/>
      <c r="X2" s="215"/>
      <c r="Y2" s="216" t="s">
        <v>46</v>
      </c>
      <c r="Z2" s="135"/>
      <c r="AA2" s="135"/>
      <c r="AB2" s="135"/>
      <c r="AC2" s="135"/>
      <c r="AD2" s="135"/>
      <c r="AE2" s="135"/>
      <c r="AF2" s="163" t="s">
        <v>56</v>
      </c>
      <c r="AG2" s="206"/>
      <c r="AH2" s="206"/>
      <c r="AI2" s="206"/>
      <c r="AJ2" s="215"/>
      <c r="AK2" s="119" t="s">
        <v>60</v>
      </c>
      <c r="AL2" s="120"/>
      <c r="AM2" s="121"/>
      <c r="AN2" s="119" t="s">
        <v>61</v>
      </c>
      <c r="AO2" s="120"/>
      <c r="AP2" s="120"/>
      <c r="AQ2" s="121"/>
      <c r="AR2" s="197" t="s">
        <v>68</v>
      </c>
      <c r="AS2" s="198"/>
      <c r="AT2" s="198"/>
      <c r="AU2" s="198"/>
      <c r="AV2" s="198"/>
      <c r="AW2" s="201" t="s">
        <v>125</v>
      </c>
      <c r="AX2" s="201"/>
    </row>
    <row r="3" spans="1:50" ht="46.25" customHeight="1" thickBot="1">
      <c r="A3" s="202">
        <f>Список!B22</f>
        <v>0</v>
      </c>
      <c r="B3" s="206" t="s">
        <v>4</v>
      </c>
      <c r="C3" s="206"/>
      <c r="D3" s="206"/>
      <c r="E3" s="206"/>
      <c r="F3" s="207" t="s">
        <v>11</v>
      </c>
      <c r="G3" s="208"/>
      <c r="H3" s="209"/>
      <c r="I3" s="207" t="s">
        <v>13</v>
      </c>
      <c r="J3" s="208"/>
      <c r="K3" s="208"/>
      <c r="L3" s="210" t="s">
        <v>17</v>
      </c>
      <c r="M3" s="216" t="s">
        <v>18</v>
      </c>
      <c r="N3" s="205" t="s">
        <v>34</v>
      </c>
      <c r="O3" s="205"/>
      <c r="P3" s="205"/>
      <c r="Q3" s="205"/>
      <c r="R3" s="205"/>
      <c r="S3" s="205"/>
      <c r="T3" s="205"/>
      <c r="U3" s="205"/>
      <c r="V3" s="53" t="s">
        <v>111</v>
      </c>
      <c r="W3" s="53" t="s">
        <v>112</v>
      </c>
      <c r="X3" s="53" t="s">
        <v>113</v>
      </c>
      <c r="Y3" s="163"/>
      <c r="Z3" s="41" t="s">
        <v>55</v>
      </c>
      <c r="AA3" s="164" t="s">
        <v>116</v>
      </c>
      <c r="AB3" s="164"/>
      <c r="AC3" s="164"/>
      <c r="AD3" s="164"/>
      <c r="AE3" s="9" t="s">
        <v>39</v>
      </c>
      <c r="AF3" s="119" t="s">
        <v>57</v>
      </c>
      <c r="AG3" s="120"/>
      <c r="AH3" s="121"/>
      <c r="AI3" s="119" t="s">
        <v>58</v>
      </c>
      <c r="AJ3" s="121"/>
      <c r="AK3" s="168" t="s">
        <v>117</v>
      </c>
      <c r="AL3" s="168" t="s">
        <v>118</v>
      </c>
      <c r="AM3" s="168" t="s">
        <v>119</v>
      </c>
      <c r="AN3" s="165" t="s">
        <v>148</v>
      </c>
      <c r="AO3" s="166"/>
      <c r="AP3" s="166"/>
      <c r="AQ3" s="167"/>
      <c r="AR3" s="164" t="s">
        <v>69</v>
      </c>
      <c r="AS3" s="164"/>
      <c r="AT3" s="9" t="s">
        <v>70</v>
      </c>
      <c r="AU3" s="53" t="s">
        <v>71</v>
      </c>
      <c r="AV3" s="53" t="s">
        <v>73</v>
      </c>
      <c r="AW3" s="9" t="s">
        <v>126</v>
      </c>
      <c r="AX3" s="9" t="s">
        <v>128</v>
      </c>
    </row>
    <row r="4" spans="1:50" ht="57.65" customHeight="1" thickBot="1">
      <c r="A4" s="202"/>
      <c r="B4" s="71" t="s">
        <v>5</v>
      </c>
      <c r="C4" s="43" t="s">
        <v>6</v>
      </c>
      <c r="D4" s="42" t="s">
        <v>7</v>
      </c>
      <c r="E4" s="42" t="s">
        <v>90</v>
      </c>
      <c r="F4" s="212" t="s">
        <v>12</v>
      </c>
      <c r="G4" s="213"/>
      <c r="H4" s="43" t="s">
        <v>92</v>
      </c>
      <c r="I4" s="212" t="s">
        <v>14</v>
      </c>
      <c r="J4" s="213"/>
      <c r="K4" s="43" t="s">
        <v>98</v>
      </c>
      <c r="L4" s="210"/>
      <c r="M4" s="216"/>
      <c r="N4" s="205" t="s">
        <v>35</v>
      </c>
      <c r="O4" s="205"/>
      <c r="P4" s="205" t="s">
        <v>104</v>
      </c>
      <c r="Q4" s="205"/>
      <c r="R4" s="75" t="s">
        <v>36</v>
      </c>
      <c r="S4" s="76" t="s">
        <v>38</v>
      </c>
      <c r="T4" s="76" t="s">
        <v>39</v>
      </c>
      <c r="U4" s="75" t="s">
        <v>40</v>
      </c>
      <c r="V4" s="165" t="s">
        <v>132</v>
      </c>
      <c r="W4" s="166"/>
      <c r="X4" s="167"/>
      <c r="Y4" s="168" t="s">
        <v>114</v>
      </c>
      <c r="Z4" s="168" t="s">
        <v>115</v>
      </c>
      <c r="AA4" s="165" t="s">
        <v>136</v>
      </c>
      <c r="AB4" s="166"/>
      <c r="AC4" s="166"/>
      <c r="AD4" s="166"/>
      <c r="AE4" s="167"/>
      <c r="AF4" s="175" t="s">
        <v>142</v>
      </c>
      <c r="AG4" s="176"/>
      <c r="AH4" s="176"/>
      <c r="AI4" s="176"/>
      <c r="AJ4" s="177"/>
      <c r="AK4" s="183"/>
      <c r="AL4" s="183"/>
      <c r="AM4" s="183"/>
      <c r="AN4" s="168" t="s">
        <v>149</v>
      </c>
      <c r="AO4" s="168" t="s">
        <v>150</v>
      </c>
      <c r="AP4" s="168" t="s">
        <v>151</v>
      </c>
      <c r="AQ4" s="184" t="s">
        <v>152</v>
      </c>
      <c r="AR4" s="168" t="s">
        <v>120</v>
      </c>
      <c r="AS4" s="168" t="s">
        <v>121</v>
      </c>
      <c r="AT4" s="168" t="s">
        <v>122</v>
      </c>
      <c r="AU4" s="168" t="s">
        <v>123</v>
      </c>
      <c r="AV4" s="184" t="s">
        <v>124</v>
      </c>
      <c r="AW4" s="184" t="s">
        <v>127</v>
      </c>
      <c r="AX4" s="184" t="s">
        <v>129</v>
      </c>
    </row>
    <row r="5" spans="1:50" ht="158" thickBot="1">
      <c r="A5" s="202"/>
      <c r="B5" s="72" t="s">
        <v>82</v>
      </c>
      <c r="C5" s="70" t="s">
        <v>83</v>
      </c>
      <c r="D5" s="70" t="s">
        <v>89</v>
      </c>
      <c r="E5" s="70" t="s">
        <v>91</v>
      </c>
      <c r="F5" s="70" t="s">
        <v>94</v>
      </c>
      <c r="G5" s="70" t="s">
        <v>95</v>
      </c>
      <c r="H5" s="70" t="s">
        <v>93</v>
      </c>
      <c r="I5" s="70" t="s">
        <v>96</v>
      </c>
      <c r="J5" s="70" t="s">
        <v>97</v>
      </c>
      <c r="K5" s="70" t="s">
        <v>99</v>
      </c>
      <c r="L5" s="70" t="s">
        <v>100</v>
      </c>
      <c r="M5" s="70" t="s">
        <v>101</v>
      </c>
      <c r="N5" s="70" t="s">
        <v>102</v>
      </c>
      <c r="O5" s="70" t="s">
        <v>103</v>
      </c>
      <c r="P5" s="70" t="s">
        <v>105</v>
      </c>
      <c r="Q5" s="70" t="s">
        <v>106</v>
      </c>
      <c r="R5" s="70" t="s">
        <v>107</v>
      </c>
      <c r="S5" s="70" t="s">
        <v>108</v>
      </c>
      <c r="T5" s="70" t="s">
        <v>109</v>
      </c>
      <c r="U5" s="70" t="s">
        <v>110</v>
      </c>
      <c r="V5" s="54" t="s">
        <v>133</v>
      </c>
      <c r="W5" s="54" t="s">
        <v>134</v>
      </c>
      <c r="X5" s="54" t="s">
        <v>135</v>
      </c>
      <c r="Y5" s="183"/>
      <c r="Z5" s="183"/>
      <c r="AA5" s="54" t="s">
        <v>137</v>
      </c>
      <c r="AB5" s="54" t="s">
        <v>138</v>
      </c>
      <c r="AC5" s="54" t="s">
        <v>139</v>
      </c>
      <c r="AD5" s="54" t="s">
        <v>140</v>
      </c>
      <c r="AE5" s="54" t="s">
        <v>141</v>
      </c>
      <c r="AF5" s="54" t="s">
        <v>143</v>
      </c>
      <c r="AG5" s="54" t="s">
        <v>144</v>
      </c>
      <c r="AH5" s="54" t="s">
        <v>145</v>
      </c>
      <c r="AI5" s="54" t="s">
        <v>146</v>
      </c>
      <c r="AJ5" s="54" t="s">
        <v>147</v>
      </c>
      <c r="AK5" s="183"/>
      <c r="AL5" s="183"/>
      <c r="AM5" s="183"/>
      <c r="AN5" s="183"/>
      <c r="AO5" s="183"/>
      <c r="AP5" s="183"/>
      <c r="AQ5" s="168"/>
      <c r="AR5" s="183"/>
      <c r="AS5" s="221"/>
      <c r="AT5" s="221"/>
      <c r="AU5" s="221"/>
      <c r="AV5" s="168"/>
      <c r="AW5" s="168"/>
      <c r="AX5" s="168"/>
    </row>
    <row r="6" spans="1:50" ht="15" thickBot="1">
      <c r="A6" s="14" t="s">
        <v>161</v>
      </c>
      <c r="B6" s="78">
        <f>'Физ.разв. 2-3 г. Н.г.'!E28</f>
        <v>0</v>
      </c>
      <c r="C6" s="78">
        <f>'Физ.разв. 2-3 г. Н.г.'!F28</f>
        <v>0</v>
      </c>
      <c r="D6" s="78">
        <f>'Физ.разв. 2-3 г. Н.г.'!G28</f>
        <v>0</v>
      </c>
      <c r="E6" s="78">
        <f>'Физ.разв. 2-3 г. Н.г.'!J28</f>
        <v>0</v>
      </c>
      <c r="F6" s="78">
        <f>'Физ.разв. 2-3 г. Н.г.'!L28</f>
        <v>0</v>
      </c>
      <c r="G6" s="78">
        <f>'Физ.разв. 2-3 г. Н.г.'!M28</f>
        <v>0</v>
      </c>
      <c r="H6" s="78">
        <f>'Физ.разв. 2-3 г. Н.г.'!N28</f>
        <v>0</v>
      </c>
      <c r="I6" s="78">
        <f>'Физ.разв. 2-3 г. Н.г.'!O28</f>
        <v>0</v>
      </c>
      <c r="J6" s="78">
        <f>'Физ.разв. 2-3 г. Н.г.'!P28</f>
        <v>0</v>
      </c>
      <c r="K6" s="78">
        <f>'Физ.разв. 2-3 г. Н.г.'!Q28</f>
        <v>0</v>
      </c>
      <c r="L6" s="78">
        <f>'Физ.разв. 2-3 г. Н.г.'!T28</f>
        <v>0</v>
      </c>
      <c r="M6" s="78">
        <f>'Физ.разв. 2-3 г. Н.г.'!U28</f>
        <v>0</v>
      </c>
      <c r="N6" s="78">
        <f>'Соц.ком. 2-3 г. Н.г.'!E28</f>
        <v>0</v>
      </c>
      <c r="O6" s="78">
        <f>'Соц.ком. 2-3 г. Н.г.'!F28</f>
        <v>0</v>
      </c>
      <c r="P6" s="78">
        <f>'Соц.ком. 2-3 г. Н.г.'!G28</f>
        <v>0</v>
      </c>
      <c r="Q6" s="78">
        <f>'Соц.ком. 2-3 г. Н.г.'!H28</f>
        <v>0</v>
      </c>
      <c r="R6" s="78">
        <f>'Соц.ком. 2-3 г. Н.г.'!I28</f>
        <v>0</v>
      </c>
      <c r="S6" s="78">
        <f>'Соц.ком. 2-3 г. Н.г.'!K28</f>
        <v>0</v>
      </c>
      <c r="T6" s="78">
        <f>'Соц.ком. 2-3 г. Н.г.'!L28</f>
        <v>0</v>
      </c>
      <c r="U6" s="78">
        <f>'Соц.ком. 2-3 г. Н.г.'!M28</f>
        <v>0</v>
      </c>
      <c r="V6" s="78">
        <f>'Позн.разв. 2-3 г. Н.г.'!E29</f>
        <v>0</v>
      </c>
      <c r="W6" s="78">
        <f>'Позн.разв. 2-3 г. Н.г.'!F29</f>
        <v>0</v>
      </c>
      <c r="X6" s="78">
        <f>'Позн.разв. 2-3 г. Н.г.'!G29</f>
        <v>0</v>
      </c>
      <c r="Y6" s="78">
        <f>'Позн.разв. 2-3 г. Н.г.'!H29</f>
        <v>0</v>
      </c>
      <c r="Z6" s="78">
        <f>'Позн.разв. 2-3 г. Н.г.'!O29</f>
        <v>0</v>
      </c>
      <c r="AA6" s="78">
        <f>'Позн.разв. 2-3 г. Н.г.'!P29</f>
        <v>0</v>
      </c>
      <c r="AB6" s="78">
        <f>'Позн.разв. 2-3 г. Н.г.'!Q29</f>
        <v>0</v>
      </c>
      <c r="AC6" s="78">
        <f>'Позн.разв. 2-3 г. Н.г.'!R29</f>
        <v>0</v>
      </c>
      <c r="AD6" s="78">
        <f>'Позн.разв. 2-3 г. Н.г.'!S29</f>
        <v>0</v>
      </c>
      <c r="AE6" s="78">
        <f>'Позн.разв. 2-3 г. Н.г.'!T29</f>
        <v>0</v>
      </c>
      <c r="AF6" s="78">
        <f>'Позн.разв. 2-3 г. Н.г.'!U29</f>
        <v>0</v>
      </c>
      <c r="AG6" s="78">
        <f>'Позн.разв. 2-3 г. Н.г.'!V29</f>
        <v>0</v>
      </c>
      <c r="AH6" s="78">
        <f>'Позн.разв. 2-3 г. Н.г.'!W29</f>
        <v>0</v>
      </c>
      <c r="AI6" s="78">
        <f>'Позн.разв. 2-3 г. Н.г.'!X29</f>
        <v>0</v>
      </c>
      <c r="AJ6" s="78">
        <f>'Позн.разв. 2-3 г. Н.г.'!Y29</f>
        <v>0</v>
      </c>
      <c r="AK6" s="78">
        <f>'Реч.разв.к 2г Н.г.'!E30</f>
        <v>0</v>
      </c>
      <c r="AL6" s="78">
        <f>'Реч.разв.к 2г Н.г.'!F30</f>
        <v>0</v>
      </c>
      <c r="AM6" s="78">
        <f>'Реч.разв.к 2г Н.г.'!G30</f>
        <v>0</v>
      </c>
      <c r="AN6" s="78">
        <f>'Реч.разв.к 2г Н.г.'!H30</f>
        <v>0</v>
      </c>
      <c r="AO6" s="78">
        <f>'Реч.разв.к 2г Н.г.'!I30</f>
        <v>0</v>
      </c>
      <c r="AP6" s="78">
        <f>'Реч.разв.к 2г Н.г.'!J30</f>
        <v>0</v>
      </c>
      <c r="AQ6" s="78">
        <f>'Реч.разв.к 2г Н.г.'!K30</f>
        <v>0</v>
      </c>
      <c r="AR6" s="78">
        <f>'Худ.эст.к 2г Н.г.'!E30</f>
        <v>0</v>
      </c>
      <c r="AS6" s="78">
        <f>'Худ.эст.к 2г Н.г.'!F30</f>
        <v>0</v>
      </c>
      <c r="AT6" s="78">
        <f>'Худ.эст.к 2г Н.г.'!G30</f>
        <v>0</v>
      </c>
      <c r="AU6" s="78">
        <f>'Худ.эст.к 2г Н.г.'!H30</f>
        <v>0</v>
      </c>
      <c r="AV6" s="78">
        <f>'Худ.эст.к 2г Н.г.'!J30</f>
        <v>0</v>
      </c>
      <c r="AW6" s="78">
        <f>'Худ.эст.к 2г Н.г.'!L30</f>
        <v>0</v>
      </c>
      <c r="AX6" s="78">
        <f>'Худ.эст.к 2г Н.г.'!M30</f>
        <v>0</v>
      </c>
    </row>
    <row r="7" spans="1:50" ht="15" thickBot="1">
      <c r="A7" s="14" t="s">
        <v>162</v>
      </c>
      <c r="B7" s="78">
        <f>'Физ.разв. 2-3 г. К.г. '!E28</f>
        <v>0</v>
      </c>
      <c r="C7" s="78">
        <f>'Физ.разв. 2-3 г. К.г. '!F28</f>
        <v>0</v>
      </c>
      <c r="D7" s="78">
        <f>'Физ.разв. 2-3 г. К.г. '!G28</f>
        <v>0</v>
      </c>
      <c r="E7" s="78">
        <f>'Физ.разв. 2-3 г. К.г. '!J28</f>
        <v>0</v>
      </c>
      <c r="F7" s="78">
        <f>'Физ.разв. 2-3 г. К.г. '!L28</f>
        <v>0</v>
      </c>
      <c r="G7" s="78">
        <f>'Физ.разв. 2-3 г. К.г. '!M28</f>
        <v>0</v>
      </c>
      <c r="H7" s="78">
        <f>'Физ.разв. 2-3 г. К.г. '!N28</f>
        <v>0</v>
      </c>
      <c r="I7" s="78">
        <f>'Физ.разв. 2-3 г. К.г. '!O28</f>
        <v>0</v>
      </c>
      <c r="J7" s="78">
        <f>'Физ.разв. 2-3 г. К.г. '!P28</f>
        <v>0</v>
      </c>
      <c r="K7" s="78">
        <f>'Физ.разв. 2-3 г. К.г. '!Q28</f>
        <v>0</v>
      </c>
      <c r="L7" s="78">
        <f>'Физ.разв. 2-3 г. К.г. '!T28</f>
        <v>0</v>
      </c>
      <c r="M7" s="78">
        <f>'Физ.разв. 2-3 г. К.г. '!U28</f>
        <v>0</v>
      </c>
      <c r="N7" s="78">
        <f>'Соц.ком. 2-3 г. К.г.'!E28</f>
        <v>0</v>
      </c>
      <c r="O7" s="78">
        <f>'Соц.ком. 2-3 г. К.г.'!F28</f>
        <v>0</v>
      </c>
      <c r="P7" s="78">
        <f>'Соц.ком. 2-3 г. К.г.'!G28</f>
        <v>0</v>
      </c>
      <c r="Q7" s="78">
        <f>'Соц.ком. 2-3 г. К.г.'!H28</f>
        <v>0</v>
      </c>
      <c r="R7" s="78">
        <f>'Соц.ком. 2-3 г. К.г.'!I28</f>
        <v>0</v>
      </c>
      <c r="S7" s="78">
        <f>'Соц.ком. 2-3 г. К.г.'!K28</f>
        <v>0</v>
      </c>
      <c r="T7" s="78">
        <f>'Соц.ком. 2-3 г. К.г.'!L28</f>
        <v>0</v>
      </c>
      <c r="U7" s="78">
        <f>'Соц.ком. 2-3 г. К.г.'!M28</f>
        <v>0</v>
      </c>
      <c r="V7" s="78">
        <f>'Позн.разв. 2-3 г. К.г.'!E29</f>
        <v>0</v>
      </c>
      <c r="W7" s="78">
        <f>'Позн.разв. 2-3 г. К.г.'!F29</f>
        <v>0</v>
      </c>
      <c r="X7" s="78">
        <f>'Позн.разв. 2-3 г. К.г.'!G29</f>
        <v>0</v>
      </c>
      <c r="Y7" s="78">
        <f>'Позн.разв. 2-3 г. К.г.'!H29</f>
        <v>0</v>
      </c>
      <c r="Z7" s="78">
        <f>'Позн.разв. 2-3 г. К.г.'!O29</f>
        <v>0</v>
      </c>
      <c r="AA7" s="78">
        <f>'Позн.разв. 2-3 г. К.г.'!P29</f>
        <v>0</v>
      </c>
      <c r="AB7" s="78">
        <f>'Позн.разв. 2-3 г. К.г.'!Q29</f>
        <v>0</v>
      </c>
      <c r="AC7" s="78">
        <f>'Позн.разв. 2-3 г. К.г.'!R29</f>
        <v>0</v>
      </c>
      <c r="AD7" s="78">
        <f>'Позн.разв. 2-3 г. К.г.'!S29</f>
        <v>0</v>
      </c>
      <c r="AE7" s="78">
        <f>'Позн.разв. 2-3 г. К.г.'!T29</f>
        <v>0</v>
      </c>
      <c r="AF7" s="78">
        <f>'Позн.разв. 2-3 г. К.г.'!U29</f>
        <v>0</v>
      </c>
      <c r="AG7" s="78">
        <f>'Позн.разв. 2-3 г. К.г.'!V29</f>
        <v>0</v>
      </c>
      <c r="AH7" s="78">
        <f>'Позн.разв. 2-3 г. К.г.'!W29</f>
        <v>0</v>
      </c>
      <c r="AI7" s="78">
        <f>'Позн.разв. 2-3 г. К.г.'!X29</f>
        <v>0</v>
      </c>
      <c r="AJ7" s="78">
        <f>'Позн.разв. 2-3 г. К.г.'!Y29</f>
        <v>0</v>
      </c>
      <c r="AK7" s="78">
        <f>'Реч.разв.к 2г К.г.'!E30</f>
        <v>0</v>
      </c>
      <c r="AL7" s="78">
        <f>'Реч.разв.к 2г К.г.'!F30</f>
        <v>0</v>
      </c>
      <c r="AM7" s="78">
        <f>'Реч.разв.к 2г К.г.'!G30</f>
        <v>0</v>
      </c>
      <c r="AN7" s="78">
        <f>'Реч.разв.к 2г К.г.'!H30</f>
        <v>0</v>
      </c>
      <c r="AO7" s="78">
        <f>'Реч.разв.к 2г К.г.'!I30</f>
        <v>0</v>
      </c>
      <c r="AP7" s="78">
        <f>'Реч.разв.к 2г К.г.'!J30</f>
        <v>0</v>
      </c>
      <c r="AQ7" s="78">
        <f>'Реч.разв.к 2г К.г.'!K30</f>
        <v>0</v>
      </c>
      <c r="AR7" s="78">
        <f>'Худ.эст.к 2г К.г.'!E30</f>
        <v>0</v>
      </c>
      <c r="AS7" s="78">
        <f>'Худ.эст.к 2г К.г.'!F30</f>
        <v>0</v>
      </c>
      <c r="AT7" s="78">
        <f>'Худ.эст.к 2г К.г.'!G30</f>
        <v>0</v>
      </c>
      <c r="AU7" s="78">
        <f>'Худ.эст.к 2г К.г.'!H30</f>
        <v>0</v>
      </c>
      <c r="AV7" s="78">
        <f>'Худ.эст.к 2г К.г.'!J30</f>
        <v>0</v>
      </c>
      <c r="AW7" s="78">
        <f>'Худ.эст.к 2г К.г.'!L30</f>
        <v>0</v>
      </c>
      <c r="AX7" s="78">
        <f>'Худ.эст.к 2г К.г.'!M30</f>
        <v>0</v>
      </c>
    </row>
  </sheetData>
  <mergeCells count="48">
    <mergeCell ref="AW4:AW5"/>
    <mergeCell ref="AR4:AR5"/>
    <mergeCell ref="AS4:AS5"/>
    <mergeCell ref="AT4:AT5"/>
    <mergeCell ref="AU4:AU5"/>
    <mergeCell ref="AV4:AV5"/>
    <mergeCell ref="AQ4:AQ5"/>
    <mergeCell ref="AR1:AX1"/>
    <mergeCell ref="AR2:AV2"/>
    <mergeCell ref="AW2:AX2"/>
    <mergeCell ref="AR3:AS3"/>
    <mergeCell ref="AK1:AQ1"/>
    <mergeCell ref="AK2:AM2"/>
    <mergeCell ref="AN2:AQ2"/>
    <mergeCell ref="AK3:AK5"/>
    <mergeCell ref="AL3:AL5"/>
    <mergeCell ref="AM3:AM5"/>
    <mergeCell ref="AN3:AQ3"/>
    <mergeCell ref="AN4:AN5"/>
    <mergeCell ref="AO4:AO5"/>
    <mergeCell ref="AP4:AP5"/>
    <mergeCell ref="AX4:AX5"/>
    <mergeCell ref="V4:X4"/>
    <mergeCell ref="Y4:Y5"/>
    <mergeCell ref="Z4:Z5"/>
    <mergeCell ref="AA4:AE4"/>
    <mergeCell ref="AF4:AJ4"/>
    <mergeCell ref="N2:U2"/>
    <mergeCell ref="N3:U3"/>
    <mergeCell ref="N4:O4"/>
    <mergeCell ref="P4:Q4"/>
    <mergeCell ref="B2:M2"/>
    <mergeCell ref="M3:M4"/>
    <mergeCell ref="V1:AJ1"/>
    <mergeCell ref="V2:X2"/>
    <mergeCell ref="Y2:Y3"/>
    <mergeCell ref="Z2:AE2"/>
    <mergeCell ref="AF2:AJ2"/>
    <mergeCell ref="AA3:AD3"/>
    <mergeCell ref="AF3:AH3"/>
    <mergeCell ref="AI3:AJ3"/>
    <mergeCell ref="A3:A5"/>
    <mergeCell ref="B3:E3"/>
    <mergeCell ref="F3:H3"/>
    <mergeCell ref="I3:K3"/>
    <mergeCell ref="L3:L4"/>
    <mergeCell ref="F4:G4"/>
    <mergeCell ref="I4:J4"/>
  </mergeCells>
  <conditionalFormatting sqref="B6:AX7">
    <cfRule type="containsText" dxfId="239" priority="8" operator="containsText" text="2">
      <formula>NOT(ISERROR(SEARCH("2",B6)))</formula>
    </cfRule>
    <cfRule type="containsText" dxfId="238" priority="9" operator="containsText" text="1">
      <formula>NOT(ISERROR(SEARCH("1",B6)))</formula>
    </cfRule>
    <cfRule type="containsText" dxfId="237" priority="10" operator="containsText" text="0">
      <formula>NOT(ISERROR(SEARCH("0",B6)))</formula>
    </cfRule>
  </conditionalFormatting>
  <conditionalFormatting sqref="B6:AX7">
    <cfRule type="containsText" dxfId="233" priority="5" operator="containsText" text="2">
      <formula>NOT(ISERROR(SEARCH("2",B6)))</formula>
    </cfRule>
    <cfRule type="containsText" dxfId="232" priority="6" operator="containsText" text="1">
      <formula>NOT(ISERROR(SEARCH("1",B6)))</formula>
    </cfRule>
    <cfRule type="containsText" dxfId="231" priority="7" operator="containsText" text="0">
      <formula>NOT(ISERROR(SEARCH("0",B6)))</formula>
    </cfRule>
  </conditionalFormatting>
  <conditionalFormatting sqref="B6:AX7">
    <cfRule type="cellIs" dxfId="227" priority="1" operator="between">
      <formula>1.8</formula>
      <formula>2</formula>
    </cfRule>
    <cfRule type="cellIs" dxfId="226" priority="2" operator="between">
      <formula>1.8</formula>
      <formula>2</formula>
    </cfRule>
    <cfRule type="cellIs" dxfId="225" priority="3" operator="between">
      <formula>1</formula>
      <formula>1.7</formula>
    </cfRule>
    <cfRule type="cellIs" dxfId="224" priority="4" operator="between">
      <formula>0</formula>
      <formula>0.9</formula>
    </cfRule>
  </conditionalFormatting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AX7"/>
  <sheetViews>
    <sheetView workbookViewId="0">
      <selection activeCell="B6" sqref="B6:AX7"/>
    </sheetView>
  </sheetViews>
  <sheetFormatPr defaultRowHeight="14.5"/>
  <cols>
    <col min="1" max="1" width="11" customWidth="1"/>
    <col min="2" max="43" width="8.90625" customWidth="1"/>
  </cols>
  <sheetData>
    <row r="1" spans="1:50" ht="15" thickBot="1">
      <c r="V1" s="203" t="s">
        <v>189</v>
      </c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9" t="s">
        <v>193</v>
      </c>
      <c r="AL1" s="220"/>
      <c r="AM1" s="220"/>
      <c r="AN1" s="220"/>
      <c r="AO1" s="220"/>
      <c r="AP1" s="220"/>
      <c r="AQ1" s="220"/>
      <c r="AR1" s="219" t="s">
        <v>194</v>
      </c>
      <c r="AS1" s="220"/>
      <c r="AT1" s="220"/>
      <c r="AU1" s="220"/>
      <c r="AV1" s="220"/>
      <c r="AW1" s="220"/>
      <c r="AX1" s="220"/>
    </row>
    <row r="2" spans="1:50" ht="15" thickBot="1">
      <c r="B2" s="203" t="s">
        <v>175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 t="s">
        <v>176</v>
      </c>
      <c r="O2" s="203"/>
      <c r="P2" s="203"/>
      <c r="Q2" s="203"/>
      <c r="R2" s="203"/>
      <c r="S2" s="203"/>
      <c r="T2" s="203"/>
      <c r="U2" s="203"/>
      <c r="V2" s="163" t="s">
        <v>45</v>
      </c>
      <c r="W2" s="206"/>
      <c r="X2" s="215"/>
      <c r="Y2" s="216" t="s">
        <v>46</v>
      </c>
      <c r="Z2" s="135"/>
      <c r="AA2" s="135"/>
      <c r="AB2" s="135"/>
      <c r="AC2" s="135"/>
      <c r="AD2" s="135"/>
      <c r="AE2" s="135"/>
      <c r="AF2" s="163" t="s">
        <v>56</v>
      </c>
      <c r="AG2" s="206"/>
      <c r="AH2" s="206"/>
      <c r="AI2" s="206"/>
      <c r="AJ2" s="215"/>
      <c r="AK2" s="119" t="s">
        <v>60</v>
      </c>
      <c r="AL2" s="120"/>
      <c r="AM2" s="121"/>
      <c r="AN2" s="119" t="s">
        <v>61</v>
      </c>
      <c r="AO2" s="120"/>
      <c r="AP2" s="120"/>
      <c r="AQ2" s="121"/>
      <c r="AR2" s="197" t="s">
        <v>68</v>
      </c>
      <c r="AS2" s="198"/>
      <c r="AT2" s="198"/>
      <c r="AU2" s="198"/>
      <c r="AV2" s="198"/>
      <c r="AW2" s="201" t="s">
        <v>125</v>
      </c>
      <c r="AX2" s="201"/>
    </row>
    <row r="3" spans="1:50" ht="46.25" customHeight="1" thickBot="1">
      <c r="A3" s="202">
        <f>Список!B23</f>
        <v>0</v>
      </c>
      <c r="B3" s="206" t="s">
        <v>4</v>
      </c>
      <c r="C3" s="206"/>
      <c r="D3" s="206"/>
      <c r="E3" s="206"/>
      <c r="F3" s="207" t="s">
        <v>11</v>
      </c>
      <c r="G3" s="208"/>
      <c r="H3" s="209"/>
      <c r="I3" s="207" t="s">
        <v>13</v>
      </c>
      <c r="J3" s="208"/>
      <c r="K3" s="208"/>
      <c r="L3" s="210" t="s">
        <v>17</v>
      </c>
      <c r="M3" s="216" t="s">
        <v>18</v>
      </c>
      <c r="N3" s="205" t="s">
        <v>34</v>
      </c>
      <c r="O3" s="205"/>
      <c r="P3" s="205"/>
      <c r="Q3" s="205"/>
      <c r="R3" s="205"/>
      <c r="S3" s="205"/>
      <c r="T3" s="205"/>
      <c r="U3" s="205"/>
      <c r="V3" s="53" t="s">
        <v>111</v>
      </c>
      <c r="W3" s="53" t="s">
        <v>112</v>
      </c>
      <c r="X3" s="53" t="s">
        <v>113</v>
      </c>
      <c r="Y3" s="163"/>
      <c r="Z3" s="41" t="s">
        <v>55</v>
      </c>
      <c r="AA3" s="164" t="s">
        <v>116</v>
      </c>
      <c r="AB3" s="164"/>
      <c r="AC3" s="164"/>
      <c r="AD3" s="164"/>
      <c r="AE3" s="9" t="s">
        <v>39</v>
      </c>
      <c r="AF3" s="119" t="s">
        <v>57</v>
      </c>
      <c r="AG3" s="120"/>
      <c r="AH3" s="121"/>
      <c r="AI3" s="119" t="s">
        <v>58</v>
      </c>
      <c r="AJ3" s="121"/>
      <c r="AK3" s="168" t="s">
        <v>117</v>
      </c>
      <c r="AL3" s="168" t="s">
        <v>118</v>
      </c>
      <c r="AM3" s="168" t="s">
        <v>119</v>
      </c>
      <c r="AN3" s="165" t="s">
        <v>148</v>
      </c>
      <c r="AO3" s="166"/>
      <c r="AP3" s="166"/>
      <c r="AQ3" s="167"/>
      <c r="AR3" s="164" t="s">
        <v>69</v>
      </c>
      <c r="AS3" s="164"/>
      <c r="AT3" s="9" t="s">
        <v>70</v>
      </c>
      <c r="AU3" s="53" t="s">
        <v>71</v>
      </c>
      <c r="AV3" s="53" t="s">
        <v>73</v>
      </c>
      <c r="AW3" s="9" t="s">
        <v>126</v>
      </c>
      <c r="AX3" s="9" t="s">
        <v>128</v>
      </c>
    </row>
    <row r="4" spans="1:50" ht="57.65" customHeight="1" thickBot="1">
      <c r="A4" s="202"/>
      <c r="B4" s="71" t="s">
        <v>5</v>
      </c>
      <c r="C4" s="43" t="s">
        <v>6</v>
      </c>
      <c r="D4" s="42" t="s">
        <v>7</v>
      </c>
      <c r="E4" s="42" t="s">
        <v>90</v>
      </c>
      <c r="F4" s="212" t="s">
        <v>12</v>
      </c>
      <c r="G4" s="213"/>
      <c r="H4" s="43" t="s">
        <v>92</v>
      </c>
      <c r="I4" s="212" t="s">
        <v>14</v>
      </c>
      <c r="J4" s="213"/>
      <c r="K4" s="43" t="s">
        <v>98</v>
      </c>
      <c r="L4" s="210"/>
      <c r="M4" s="216"/>
      <c r="N4" s="205" t="s">
        <v>35</v>
      </c>
      <c r="O4" s="205"/>
      <c r="P4" s="205" t="s">
        <v>104</v>
      </c>
      <c r="Q4" s="205"/>
      <c r="R4" s="75" t="s">
        <v>36</v>
      </c>
      <c r="S4" s="76" t="s">
        <v>38</v>
      </c>
      <c r="T4" s="76" t="s">
        <v>39</v>
      </c>
      <c r="U4" s="75" t="s">
        <v>40</v>
      </c>
      <c r="V4" s="165" t="s">
        <v>132</v>
      </c>
      <c r="W4" s="166"/>
      <c r="X4" s="167"/>
      <c r="Y4" s="168" t="s">
        <v>114</v>
      </c>
      <c r="Z4" s="168" t="s">
        <v>115</v>
      </c>
      <c r="AA4" s="165" t="s">
        <v>136</v>
      </c>
      <c r="AB4" s="166"/>
      <c r="AC4" s="166"/>
      <c r="AD4" s="166"/>
      <c r="AE4" s="167"/>
      <c r="AF4" s="175" t="s">
        <v>142</v>
      </c>
      <c r="AG4" s="176"/>
      <c r="AH4" s="176"/>
      <c r="AI4" s="176"/>
      <c r="AJ4" s="177"/>
      <c r="AK4" s="183"/>
      <c r="AL4" s="183"/>
      <c r="AM4" s="183"/>
      <c r="AN4" s="168" t="s">
        <v>149</v>
      </c>
      <c r="AO4" s="168" t="s">
        <v>150</v>
      </c>
      <c r="AP4" s="168" t="s">
        <v>151</v>
      </c>
      <c r="AQ4" s="184" t="s">
        <v>152</v>
      </c>
      <c r="AR4" s="168" t="s">
        <v>120</v>
      </c>
      <c r="AS4" s="168" t="s">
        <v>121</v>
      </c>
      <c r="AT4" s="168" t="s">
        <v>122</v>
      </c>
      <c r="AU4" s="168" t="s">
        <v>123</v>
      </c>
      <c r="AV4" s="184" t="s">
        <v>124</v>
      </c>
      <c r="AW4" s="184" t="s">
        <v>127</v>
      </c>
      <c r="AX4" s="184" t="s">
        <v>129</v>
      </c>
    </row>
    <row r="5" spans="1:50" ht="158" thickBot="1">
      <c r="A5" s="202"/>
      <c r="B5" s="72" t="s">
        <v>82</v>
      </c>
      <c r="C5" s="70" t="s">
        <v>83</v>
      </c>
      <c r="D5" s="70" t="s">
        <v>89</v>
      </c>
      <c r="E5" s="70" t="s">
        <v>91</v>
      </c>
      <c r="F5" s="70" t="s">
        <v>94</v>
      </c>
      <c r="G5" s="70" t="s">
        <v>95</v>
      </c>
      <c r="H5" s="70" t="s">
        <v>93</v>
      </c>
      <c r="I5" s="70" t="s">
        <v>96</v>
      </c>
      <c r="J5" s="70" t="s">
        <v>97</v>
      </c>
      <c r="K5" s="70" t="s">
        <v>99</v>
      </c>
      <c r="L5" s="70" t="s">
        <v>100</v>
      </c>
      <c r="M5" s="70" t="s">
        <v>101</v>
      </c>
      <c r="N5" s="70" t="s">
        <v>102</v>
      </c>
      <c r="O5" s="70" t="s">
        <v>103</v>
      </c>
      <c r="P5" s="70" t="s">
        <v>105</v>
      </c>
      <c r="Q5" s="70" t="s">
        <v>106</v>
      </c>
      <c r="R5" s="70" t="s">
        <v>107</v>
      </c>
      <c r="S5" s="70" t="s">
        <v>108</v>
      </c>
      <c r="T5" s="70" t="s">
        <v>109</v>
      </c>
      <c r="U5" s="70" t="s">
        <v>110</v>
      </c>
      <c r="V5" s="54" t="s">
        <v>133</v>
      </c>
      <c r="W5" s="54" t="s">
        <v>134</v>
      </c>
      <c r="X5" s="54" t="s">
        <v>135</v>
      </c>
      <c r="Y5" s="183"/>
      <c r="Z5" s="183"/>
      <c r="AA5" s="54" t="s">
        <v>137</v>
      </c>
      <c r="AB5" s="54" t="s">
        <v>138</v>
      </c>
      <c r="AC5" s="54" t="s">
        <v>139</v>
      </c>
      <c r="AD5" s="54" t="s">
        <v>140</v>
      </c>
      <c r="AE5" s="54" t="s">
        <v>141</v>
      </c>
      <c r="AF5" s="54" t="s">
        <v>143</v>
      </c>
      <c r="AG5" s="54" t="s">
        <v>144</v>
      </c>
      <c r="AH5" s="54" t="s">
        <v>145</v>
      </c>
      <c r="AI5" s="54" t="s">
        <v>146</v>
      </c>
      <c r="AJ5" s="54" t="s">
        <v>147</v>
      </c>
      <c r="AK5" s="183"/>
      <c r="AL5" s="183"/>
      <c r="AM5" s="183"/>
      <c r="AN5" s="183"/>
      <c r="AO5" s="183"/>
      <c r="AP5" s="183"/>
      <c r="AQ5" s="168"/>
      <c r="AR5" s="183"/>
      <c r="AS5" s="221"/>
      <c r="AT5" s="221"/>
      <c r="AU5" s="221"/>
      <c r="AV5" s="168"/>
      <c r="AW5" s="168"/>
      <c r="AX5" s="168"/>
    </row>
    <row r="6" spans="1:50" ht="15" thickBot="1">
      <c r="A6" s="14" t="s">
        <v>161</v>
      </c>
      <c r="B6" s="78">
        <f>'Физ.разв. 2-3 г. Н.г.'!E29</f>
        <v>0</v>
      </c>
      <c r="C6" s="78">
        <f>'Физ.разв. 2-3 г. Н.г.'!F29</f>
        <v>0</v>
      </c>
      <c r="D6" s="78">
        <f>'Физ.разв. 2-3 г. Н.г.'!G29</f>
        <v>0</v>
      </c>
      <c r="E6" s="78">
        <f>'Физ.разв. 2-3 г. Н.г.'!J29</f>
        <v>0</v>
      </c>
      <c r="F6" s="78">
        <f>'Физ.разв. 2-3 г. Н.г.'!L29</f>
        <v>0</v>
      </c>
      <c r="G6" s="78">
        <f>'Физ.разв. 2-3 г. Н.г.'!M29</f>
        <v>0</v>
      </c>
      <c r="H6" s="78">
        <f>'Физ.разв. 2-3 г. Н.г.'!N29</f>
        <v>0</v>
      </c>
      <c r="I6" s="78">
        <f>'Физ.разв. 2-3 г. Н.г.'!O29</f>
        <v>0</v>
      </c>
      <c r="J6" s="78">
        <f>'Физ.разв. 2-3 г. Н.г.'!P29</f>
        <v>0</v>
      </c>
      <c r="K6" s="78">
        <f>'Физ.разв. 2-3 г. Н.г.'!Q29</f>
        <v>0</v>
      </c>
      <c r="L6" s="78">
        <f>'Физ.разв. 2-3 г. Н.г.'!T29</f>
        <v>0</v>
      </c>
      <c r="M6" s="78">
        <f>'Физ.разв. 2-3 г. Н.г.'!U29</f>
        <v>0</v>
      </c>
      <c r="N6" s="78">
        <f>'Соц.ком. 2-3 г. Н.г.'!E29</f>
        <v>0</v>
      </c>
      <c r="O6" s="78">
        <f>'Соц.ком. 2-3 г. Н.г.'!F29</f>
        <v>0</v>
      </c>
      <c r="P6" s="78">
        <f>'Соц.ком. 2-3 г. Н.г.'!G29</f>
        <v>0</v>
      </c>
      <c r="Q6" s="78">
        <f>'Соц.ком. 2-3 г. Н.г.'!H29</f>
        <v>0</v>
      </c>
      <c r="R6" s="78">
        <f>'Соц.ком. 2-3 г. Н.г.'!I29</f>
        <v>0</v>
      </c>
      <c r="S6" s="78">
        <f>'Соц.ком. 2-3 г. Н.г.'!K29</f>
        <v>0</v>
      </c>
      <c r="T6" s="78">
        <f>'Соц.ком. 2-3 г. Н.г.'!L29</f>
        <v>0</v>
      </c>
      <c r="U6" s="78">
        <f>'Соц.ком. 2-3 г. Н.г.'!M29</f>
        <v>0</v>
      </c>
      <c r="V6" s="78">
        <f>'Позн.разв. 2-3 г. Н.г.'!E30</f>
        <v>0</v>
      </c>
      <c r="W6" s="78">
        <f>'Позн.разв. 2-3 г. Н.г.'!F30</f>
        <v>0</v>
      </c>
      <c r="X6" s="78">
        <f>'Позн.разв. 2-3 г. Н.г.'!G30</f>
        <v>0</v>
      </c>
      <c r="Y6" s="78">
        <f>'Позн.разв. 2-3 г. Н.г.'!H30</f>
        <v>0</v>
      </c>
      <c r="Z6" s="78">
        <f>'Позн.разв. 2-3 г. Н.г.'!O30</f>
        <v>0</v>
      </c>
      <c r="AA6" s="78">
        <f>'Позн.разв. 2-3 г. Н.г.'!P30</f>
        <v>0</v>
      </c>
      <c r="AB6" s="78">
        <f>'Позн.разв. 2-3 г. Н.г.'!Q30</f>
        <v>0</v>
      </c>
      <c r="AC6" s="78">
        <f>'Позн.разв. 2-3 г. Н.г.'!R30</f>
        <v>0</v>
      </c>
      <c r="AD6" s="78">
        <f>'Позн.разв. 2-3 г. Н.г.'!S30</f>
        <v>0</v>
      </c>
      <c r="AE6" s="78">
        <f>'Позн.разв. 2-3 г. Н.г.'!T30</f>
        <v>0</v>
      </c>
      <c r="AF6" s="78">
        <f>'Позн.разв. 2-3 г. Н.г.'!U30</f>
        <v>0</v>
      </c>
      <c r="AG6" s="78">
        <f>'Позн.разв. 2-3 г. Н.г.'!V30</f>
        <v>0</v>
      </c>
      <c r="AH6" s="78">
        <f>'Позн.разв. 2-3 г. Н.г.'!W30</f>
        <v>0</v>
      </c>
      <c r="AI6" s="78">
        <f>'Позн.разв. 2-3 г. Н.г.'!X30</f>
        <v>0</v>
      </c>
      <c r="AJ6" s="78">
        <f>'Позн.разв. 2-3 г. Н.г.'!Y30</f>
        <v>0</v>
      </c>
      <c r="AK6" s="78">
        <f>'Реч.разв.к 2г Н.г.'!E31</f>
        <v>0</v>
      </c>
      <c r="AL6" s="78">
        <f>'Реч.разв.к 2г Н.г.'!F31</f>
        <v>0</v>
      </c>
      <c r="AM6" s="78">
        <f>'Реч.разв.к 2г Н.г.'!G31</f>
        <v>0</v>
      </c>
      <c r="AN6" s="78">
        <f>'Реч.разв.к 2г Н.г.'!H31</f>
        <v>0</v>
      </c>
      <c r="AO6" s="78">
        <f>'Реч.разв.к 2г Н.г.'!I31</f>
        <v>0</v>
      </c>
      <c r="AP6" s="78">
        <f>'Реч.разв.к 2г Н.г.'!J31</f>
        <v>0</v>
      </c>
      <c r="AQ6" s="78">
        <f>'Реч.разв.к 2г Н.г.'!K31</f>
        <v>0</v>
      </c>
      <c r="AR6" s="78">
        <f>'Худ.эст.к 2г Н.г.'!E31</f>
        <v>0</v>
      </c>
      <c r="AS6" s="78">
        <f>'Худ.эст.к 2г Н.г.'!F31</f>
        <v>0</v>
      </c>
      <c r="AT6" s="78">
        <f>'Худ.эст.к 2г Н.г.'!G31</f>
        <v>0</v>
      </c>
      <c r="AU6" s="78">
        <f>'Худ.эст.к 2г Н.г.'!H31</f>
        <v>0</v>
      </c>
      <c r="AV6" s="78">
        <f>'Худ.эст.к 2г Н.г.'!J31</f>
        <v>0</v>
      </c>
      <c r="AW6" s="78">
        <f>'Худ.эст.к 2г Н.г.'!L31</f>
        <v>0</v>
      </c>
      <c r="AX6" s="78">
        <f>'Худ.эст.к 2г Н.г.'!M31</f>
        <v>0</v>
      </c>
    </row>
    <row r="7" spans="1:50" ht="15" thickBot="1">
      <c r="A7" s="14" t="s">
        <v>162</v>
      </c>
      <c r="B7" s="78">
        <f>'Физ.разв. 2-3 г. К.г. '!E29</f>
        <v>0</v>
      </c>
      <c r="C7" s="78">
        <f>'Физ.разв. 2-3 г. К.г. '!F29</f>
        <v>0</v>
      </c>
      <c r="D7" s="78">
        <f>'Физ.разв. 2-3 г. К.г. '!G29</f>
        <v>0</v>
      </c>
      <c r="E7" s="78">
        <f>'Физ.разв. 2-3 г. К.г. '!J29</f>
        <v>0</v>
      </c>
      <c r="F7" s="78">
        <f>'Физ.разв. 2-3 г. К.г. '!L29</f>
        <v>0</v>
      </c>
      <c r="G7" s="78">
        <f>'Физ.разв. 2-3 г. К.г. '!M29</f>
        <v>0</v>
      </c>
      <c r="H7" s="78">
        <f>'Физ.разв. 2-3 г. К.г. '!N29</f>
        <v>0</v>
      </c>
      <c r="I7" s="78">
        <f>'Физ.разв. 2-3 г. К.г. '!O29</f>
        <v>0</v>
      </c>
      <c r="J7" s="78">
        <f>'Физ.разв. 2-3 г. К.г. '!P29</f>
        <v>0</v>
      </c>
      <c r="K7" s="78">
        <f>'Физ.разв. 2-3 г. К.г. '!Q29</f>
        <v>0</v>
      </c>
      <c r="L7" s="78">
        <f>'Физ.разв. 2-3 г. К.г. '!T29</f>
        <v>0</v>
      </c>
      <c r="M7" s="78">
        <f>'Физ.разв. 2-3 г. К.г. '!U29</f>
        <v>0</v>
      </c>
      <c r="N7" s="78">
        <f>'Соц.ком. 2-3 г. К.г.'!E29</f>
        <v>0</v>
      </c>
      <c r="O7" s="78">
        <f>'Соц.ком. 2-3 г. К.г.'!F29</f>
        <v>0</v>
      </c>
      <c r="P7" s="78">
        <f>'Соц.ком. 2-3 г. К.г.'!G29</f>
        <v>0</v>
      </c>
      <c r="Q7" s="78">
        <f>'Соц.ком. 2-3 г. К.г.'!H29</f>
        <v>0</v>
      </c>
      <c r="R7" s="78">
        <f>'Соц.ком. 2-3 г. К.г.'!I29</f>
        <v>0</v>
      </c>
      <c r="S7" s="78">
        <f>'Соц.ком. 2-3 г. К.г.'!K29</f>
        <v>0</v>
      </c>
      <c r="T7" s="78">
        <f>'Соц.ком. 2-3 г. К.г.'!L29</f>
        <v>0</v>
      </c>
      <c r="U7" s="78">
        <f>'Соц.ком. 2-3 г. К.г.'!M29</f>
        <v>0</v>
      </c>
      <c r="V7" s="78">
        <f>'Позн.разв. 2-3 г. К.г.'!E30</f>
        <v>0</v>
      </c>
      <c r="W7" s="78">
        <f>'Позн.разв. 2-3 г. К.г.'!F30</f>
        <v>0</v>
      </c>
      <c r="X7" s="78">
        <f>'Позн.разв. 2-3 г. К.г.'!G30</f>
        <v>0</v>
      </c>
      <c r="Y7" s="78">
        <f>'Позн.разв. 2-3 г. К.г.'!H30</f>
        <v>0</v>
      </c>
      <c r="Z7" s="78">
        <f>'Позн.разв. 2-3 г. К.г.'!O30</f>
        <v>0</v>
      </c>
      <c r="AA7" s="78">
        <f>'Позн.разв. 2-3 г. К.г.'!P30</f>
        <v>0</v>
      </c>
      <c r="AB7" s="78">
        <f>'Позн.разв. 2-3 г. К.г.'!Q30</f>
        <v>0</v>
      </c>
      <c r="AC7" s="78">
        <f>'Позн.разв. 2-3 г. К.г.'!R30</f>
        <v>0</v>
      </c>
      <c r="AD7" s="78">
        <f>'Позн.разв. 2-3 г. К.г.'!S30</f>
        <v>0</v>
      </c>
      <c r="AE7" s="78">
        <f>'Позн.разв. 2-3 г. К.г.'!T30</f>
        <v>0</v>
      </c>
      <c r="AF7" s="78">
        <f>'Позн.разв. 2-3 г. К.г.'!U30</f>
        <v>0</v>
      </c>
      <c r="AG7" s="78">
        <f>'Позн.разв. 2-3 г. К.г.'!V30</f>
        <v>0</v>
      </c>
      <c r="AH7" s="78">
        <f>'Позн.разв. 2-3 г. К.г.'!W30</f>
        <v>0</v>
      </c>
      <c r="AI7" s="78">
        <f>'Позн.разв. 2-3 г. К.г.'!X30</f>
        <v>0</v>
      </c>
      <c r="AJ7" s="78">
        <f>'Позн.разв. 2-3 г. К.г.'!Y30</f>
        <v>0</v>
      </c>
      <c r="AK7" s="78">
        <f>'Реч.разв.к 2г К.г.'!E31</f>
        <v>0</v>
      </c>
      <c r="AL7" s="78">
        <f>'Реч.разв.к 2г К.г.'!F31</f>
        <v>0</v>
      </c>
      <c r="AM7" s="78">
        <f>'Реч.разв.к 2г К.г.'!G31</f>
        <v>0</v>
      </c>
      <c r="AN7" s="78">
        <f>'Реч.разв.к 2г К.г.'!H31</f>
        <v>0</v>
      </c>
      <c r="AO7" s="78">
        <f>'Реч.разв.к 2г К.г.'!I31</f>
        <v>0</v>
      </c>
      <c r="AP7" s="78">
        <f>'Реч.разв.к 2г К.г.'!J31</f>
        <v>0</v>
      </c>
      <c r="AQ7" s="78">
        <f>'Реч.разв.к 2г К.г.'!K31</f>
        <v>0</v>
      </c>
      <c r="AR7" s="78">
        <f>'Худ.эст.к 2г К.г.'!E31</f>
        <v>0</v>
      </c>
      <c r="AS7" s="78">
        <f>'Худ.эст.к 2г К.г.'!F31</f>
        <v>0</v>
      </c>
      <c r="AT7" s="78">
        <f>'Худ.эст.к 2г К.г.'!G31</f>
        <v>0</v>
      </c>
      <c r="AU7" s="78">
        <f>'Худ.эст.к 2г К.г.'!H31</f>
        <v>0</v>
      </c>
      <c r="AV7" s="78">
        <f>'Худ.эст.к 2г К.г.'!J31</f>
        <v>0</v>
      </c>
      <c r="AW7" s="78">
        <f>'Худ.эст.к 2г К.г.'!L31</f>
        <v>0</v>
      </c>
      <c r="AX7" s="78">
        <f>'Худ.эст.к 2г К.г.'!M31</f>
        <v>0</v>
      </c>
    </row>
  </sheetData>
  <mergeCells count="48">
    <mergeCell ref="AW4:AW5"/>
    <mergeCell ref="AR4:AR5"/>
    <mergeCell ref="AS4:AS5"/>
    <mergeCell ref="AT4:AT5"/>
    <mergeCell ref="AU4:AU5"/>
    <mergeCell ref="AV4:AV5"/>
    <mergeCell ref="AQ4:AQ5"/>
    <mergeCell ref="AR1:AX1"/>
    <mergeCell ref="AR2:AV2"/>
    <mergeCell ref="AW2:AX2"/>
    <mergeCell ref="AR3:AS3"/>
    <mergeCell ref="AK1:AQ1"/>
    <mergeCell ref="AK2:AM2"/>
    <mergeCell ref="AN2:AQ2"/>
    <mergeCell ref="AK3:AK5"/>
    <mergeCell ref="AL3:AL5"/>
    <mergeCell ref="AM3:AM5"/>
    <mergeCell ref="AN3:AQ3"/>
    <mergeCell ref="AN4:AN5"/>
    <mergeCell ref="AO4:AO5"/>
    <mergeCell ref="AP4:AP5"/>
    <mergeCell ref="AX4:AX5"/>
    <mergeCell ref="V4:X4"/>
    <mergeCell ref="Y4:Y5"/>
    <mergeCell ref="Z4:Z5"/>
    <mergeCell ref="AA4:AE4"/>
    <mergeCell ref="AF4:AJ4"/>
    <mergeCell ref="N2:U2"/>
    <mergeCell ref="N3:U3"/>
    <mergeCell ref="N4:O4"/>
    <mergeCell ref="P4:Q4"/>
    <mergeCell ref="B2:M2"/>
    <mergeCell ref="M3:M4"/>
    <mergeCell ref="V1:AJ1"/>
    <mergeCell ref="V2:X2"/>
    <mergeCell ref="Y2:Y3"/>
    <mergeCell ref="Z2:AE2"/>
    <mergeCell ref="AF2:AJ2"/>
    <mergeCell ref="AA3:AD3"/>
    <mergeCell ref="AF3:AH3"/>
    <mergeCell ref="AI3:AJ3"/>
    <mergeCell ref="A3:A5"/>
    <mergeCell ref="B3:E3"/>
    <mergeCell ref="F3:H3"/>
    <mergeCell ref="I3:K3"/>
    <mergeCell ref="L3:L4"/>
    <mergeCell ref="F4:G4"/>
    <mergeCell ref="I4:J4"/>
  </mergeCells>
  <conditionalFormatting sqref="B6:AX7">
    <cfRule type="containsText" dxfId="219" priority="8" operator="containsText" text="2">
      <formula>NOT(ISERROR(SEARCH("2",B6)))</formula>
    </cfRule>
    <cfRule type="containsText" dxfId="218" priority="9" operator="containsText" text="1">
      <formula>NOT(ISERROR(SEARCH("1",B6)))</formula>
    </cfRule>
    <cfRule type="containsText" dxfId="217" priority="10" operator="containsText" text="0">
      <formula>NOT(ISERROR(SEARCH("0",B6)))</formula>
    </cfRule>
  </conditionalFormatting>
  <conditionalFormatting sqref="B6:AX7">
    <cfRule type="containsText" dxfId="213" priority="5" operator="containsText" text="2">
      <formula>NOT(ISERROR(SEARCH("2",B6)))</formula>
    </cfRule>
    <cfRule type="containsText" dxfId="212" priority="6" operator="containsText" text="1">
      <formula>NOT(ISERROR(SEARCH("1",B6)))</formula>
    </cfRule>
    <cfRule type="containsText" dxfId="211" priority="7" operator="containsText" text="0">
      <formula>NOT(ISERROR(SEARCH("0",B6)))</formula>
    </cfRule>
  </conditionalFormatting>
  <conditionalFormatting sqref="B6:AX7">
    <cfRule type="cellIs" dxfId="207" priority="1" operator="between">
      <formula>1.8</formula>
      <formula>2</formula>
    </cfRule>
    <cfRule type="cellIs" dxfId="206" priority="2" operator="between">
      <formula>1.8</formula>
      <formula>2</formula>
    </cfRule>
    <cfRule type="cellIs" dxfId="205" priority="3" operator="between">
      <formula>1</formula>
      <formula>1.7</formula>
    </cfRule>
    <cfRule type="cellIs" dxfId="204" priority="4" operator="between">
      <formula>0</formula>
      <formula>0.9</formula>
    </cfRule>
  </conditionalFormatting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AX7"/>
  <sheetViews>
    <sheetView workbookViewId="0">
      <selection activeCell="B6" sqref="B6:AX7"/>
    </sheetView>
  </sheetViews>
  <sheetFormatPr defaultRowHeight="14.5"/>
  <cols>
    <col min="1" max="1" width="11" customWidth="1"/>
    <col min="2" max="43" width="8.90625" customWidth="1"/>
  </cols>
  <sheetData>
    <row r="1" spans="1:50" ht="15" thickBot="1">
      <c r="V1" s="203" t="s">
        <v>189</v>
      </c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9" t="s">
        <v>193</v>
      </c>
      <c r="AL1" s="220"/>
      <c r="AM1" s="220"/>
      <c r="AN1" s="220"/>
      <c r="AO1" s="220"/>
      <c r="AP1" s="220"/>
      <c r="AQ1" s="220"/>
      <c r="AR1" s="219" t="s">
        <v>194</v>
      </c>
      <c r="AS1" s="220"/>
      <c r="AT1" s="220"/>
      <c r="AU1" s="220"/>
      <c r="AV1" s="220"/>
      <c r="AW1" s="220"/>
      <c r="AX1" s="220"/>
    </row>
    <row r="2" spans="1:50" ht="15" thickBot="1">
      <c r="B2" s="203" t="s">
        <v>175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 t="s">
        <v>176</v>
      </c>
      <c r="O2" s="203"/>
      <c r="P2" s="203"/>
      <c r="Q2" s="203"/>
      <c r="R2" s="203"/>
      <c r="S2" s="203"/>
      <c r="T2" s="203"/>
      <c r="U2" s="203"/>
      <c r="V2" s="163" t="s">
        <v>45</v>
      </c>
      <c r="W2" s="206"/>
      <c r="X2" s="215"/>
      <c r="Y2" s="216" t="s">
        <v>46</v>
      </c>
      <c r="Z2" s="135"/>
      <c r="AA2" s="135"/>
      <c r="AB2" s="135"/>
      <c r="AC2" s="135"/>
      <c r="AD2" s="135"/>
      <c r="AE2" s="135"/>
      <c r="AF2" s="163" t="s">
        <v>56</v>
      </c>
      <c r="AG2" s="206"/>
      <c r="AH2" s="206"/>
      <c r="AI2" s="206"/>
      <c r="AJ2" s="215"/>
      <c r="AK2" s="119" t="s">
        <v>60</v>
      </c>
      <c r="AL2" s="120"/>
      <c r="AM2" s="121"/>
      <c r="AN2" s="119" t="s">
        <v>61</v>
      </c>
      <c r="AO2" s="120"/>
      <c r="AP2" s="120"/>
      <c r="AQ2" s="121"/>
      <c r="AR2" s="197" t="s">
        <v>68</v>
      </c>
      <c r="AS2" s="198"/>
      <c r="AT2" s="198"/>
      <c r="AU2" s="198"/>
      <c r="AV2" s="198"/>
      <c r="AW2" s="201" t="s">
        <v>125</v>
      </c>
      <c r="AX2" s="201"/>
    </row>
    <row r="3" spans="1:50" ht="46.25" customHeight="1" thickBot="1">
      <c r="A3" s="202">
        <f>Список!B24</f>
        <v>0</v>
      </c>
      <c r="B3" s="206" t="s">
        <v>4</v>
      </c>
      <c r="C3" s="206"/>
      <c r="D3" s="206"/>
      <c r="E3" s="206"/>
      <c r="F3" s="207" t="s">
        <v>11</v>
      </c>
      <c r="G3" s="208"/>
      <c r="H3" s="209"/>
      <c r="I3" s="207" t="s">
        <v>13</v>
      </c>
      <c r="J3" s="208"/>
      <c r="K3" s="208"/>
      <c r="L3" s="210" t="s">
        <v>17</v>
      </c>
      <c r="M3" s="216" t="s">
        <v>18</v>
      </c>
      <c r="N3" s="205" t="s">
        <v>34</v>
      </c>
      <c r="O3" s="205"/>
      <c r="P3" s="205"/>
      <c r="Q3" s="205"/>
      <c r="R3" s="205"/>
      <c r="S3" s="205"/>
      <c r="T3" s="205"/>
      <c r="U3" s="205"/>
      <c r="V3" s="53" t="s">
        <v>111</v>
      </c>
      <c r="W3" s="53" t="s">
        <v>112</v>
      </c>
      <c r="X3" s="53" t="s">
        <v>113</v>
      </c>
      <c r="Y3" s="163"/>
      <c r="Z3" s="41" t="s">
        <v>55</v>
      </c>
      <c r="AA3" s="164" t="s">
        <v>116</v>
      </c>
      <c r="AB3" s="164"/>
      <c r="AC3" s="164"/>
      <c r="AD3" s="164"/>
      <c r="AE3" s="9" t="s">
        <v>39</v>
      </c>
      <c r="AF3" s="119" t="s">
        <v>57</v>
      </c>
      <c r="AG3" s="120"/>
      <c r="AH3" s="121"/>
      <c r="AI3" s="119" t="s">
        <v>58</v>
      </c>
      <c r="AJ3" s="121"/>
      <c r="AK3" s="168" t="s">
        <v>117</v>
      </c>
      <c r="AL3" s="168" t="s">
        <v>118</v>
      </c>
      <c r="AM3" s="168" t="s">
        <v>119</v>
      </c>
      <c r="AN3" s="165" t="s">
        <v>148</v>
      </c>
      <c r="AO3" s="166"/>
      <c r="AP3" s="166"/>
      <c r="AQ3" s="167"/>
      <c r="AR3" s="164" t="s">
        <v>69</v>
      </c>
      <c r="AS3" s="164"/>
      <c r="AT3" s="9" t="s">
        <v>70</v>
      </c>
      <c r="AU3" s="53" t="s">
        <v>71</v>
      </c>
      <c r="AV3" s="53" t="s">
        <v>73</v>
      </c>
      <c r="AW3" s="9" t="s">
        <v>126</v>
      </c>
      <c r="AX3" s="9" t="s">
        <v>128</v>
      </c>
    </row>
    <row r="4" spans="1:50" ht="57.65" customHeight="1" thickBot="1">
      <c r="A4" s="202"/>
      <c r="B4" s="71" t="s">
        <v>5</v>
      </c>
      <c r="C4" s="43" t="s">
        <v>6</v>
      </c>
      <c r="D4" s="42" t="s">
        <v>7</v>
      </c>
      <c r="E4" s="42" t="s">
        <v>90</v>
      </c>
      <c r="F4" s="212" t="s">
        <v>12</v>
      </c>
      <c r="G4" s="213"/>
      <c r="H4" s="43" t="s">
        <v>92</v>
      </c>
      <c r="I4" s="212" t="s">
        <v>14</v>
      </c>
      <c r="J4" s="213"/>
      <c r="K4" s="43" t="s">
        <v>98</v>
      </c>
      <c r="L4" s="210"/>
      <c r="M4" s="216"/>
      <c r="N4" s="205" t="s">
        <v>35</v>
      </c>
      <c r="O4" s="205"/>
      <c r="P4" s="205" t="s">
        <v>104</v>
      </c>
      <c r="Q4" s="205"/>
      <c r="R4" s="75" t="s">
        <v>36</v>
      </c>
      <c r="S4" s="76" t="s">
        <v>38</v>
      </c>
      <c r="T4" s="76" t="s">
        <v>39</v>
      </c>
      <c r="U4" s="75" t="s">
        <v>40</v>
      </c>
      <c r="V4" s="165" t="s">
        <v>132</v>
      </c>
      <c r="W4" s="166"/>
      <c r="X4" s="167"/>
      <c r="Y4" s="168" t="s">
        <v>114</v>
      </c>
      <c r="Z4" s="168" t="s">
        <v>115</v>
      </c>
      <c r="AA4" s="165" t="s">
        <v>136</v>
      </c>
      <c r="AB4" s="166"/>
      <c r="AC4" s="166"/>
      <c r="AD4" s="166"/>
      <c r="AE4" s="167"/>
      <c r="AF4" s="175" t="s">
        <v>142</v>
      </c>
      <c r="AG4" s="176"/>
      <c r="AH4" s="176"/>
      <c r="AI4" s="176"/>
      <c r="AJ4" s="177"/>
      <c r="AK4" s="183"/>
      <c r="AL4" s="183"/>
      <c r="AM4" s="183"/>
      <c r="AN4" s="168" t="s">
        <v>149</v>
      </c>
      <c r="AO4" s="168" t="s">
        <v>150</v>
      </c>
      <c r="AP4" s="168" t="s">
        <v>151</v>
      </c>
      <c r="AQ4" s="184" t="s">
        <v>152</v>
      </c>
      <c r="AR4" s="168" t="s">
        <v>120</v>
      </c>
      <c r="AS4" s="168" t="s">
        <v>121</v>
      </c>
      <c r="AT4" s="168" t="s">
        <v>122</v>
      </c>
      <c r="AU4" s="168" t="s">
        <v>123</v>
      </c>
      <c r="AV4" s="184" t="s">
        <v>124</v>
      </c>
      <c r="AW4" s="184" t="s">
        <v>127</v>
      </c>
      <c r="AX4" s="184" t="s">
        <v>129</v>
      </c>
    </row>
    <row r="5" spans="1:50" ht="158" thickBot="1">
      <c r="A5" s="202"/>
      <c r="B5" s="72" t="s">
        <v>82</v>
      </c>
      <c r="C5" s="70" t="s">
        <v>83</v>
      </c>
      <c r="D5" s="70" t="s">
        <v>89</v>
      </c>
      <c r="E5" s="70" t="s">
        <v>91</v>
      </c>
      <c r="F5" s="70" t="s">
        <v>94</v>
      </c>
      <c r="G5" s="70" t="s">
        <v>95</v>
      </c>
      <c r="H5" s="70" t="s">
        <v>93</v>
      </c>
      <c r="I5" s="70" t="s">
        <v>96</v>
      </c>
      <c r="J5" s="70" t="s">
        <v>97</v>
      </c>
      <c r="K5" s="70" t="s">
        <v>99</v>
      </c>
      <c r="L5" s="70" t="s">
        <v>100</v>
      </c>
      <c r="M5" s="70" t="s">
        <v>101</v>
      </c>
      <c r="N5" s="70" t="s">
        <v>102</v>
      </c>
      <c r="O5" s="70" t="s">
        <v>103</v>
      </c>
      <c r="P5" s="70" t="s">
        <v>105</v>
      </c>
      <c r="Q5" s="70" t="s">
        <v>106</v>
      </c>
      <c r="R5" s="70" t="s">
        <v>107</v>
      </c>
      <c r="S5" s="70" t="s">
        <v>108</v>
      </c>
      <c r="T5" s="70" t="s">
        <v>109</v>
      </c>
      <c r="U5" s="70" t="s">
        <v>110</v>
      </c>
      <c r="V5" s="54" t="s">
        <v>133</v>
      </c>
      <c r="W5" s="54" t="s">
        <v>134</v>
      </c>
      <c r="X5" s="54" t="s">
        <v>135</v>
      </c>
      <c r="Y5" s="183"/>
      <c r="Z5" s="183"/>
      <c r="AA5" s="54" t="s">
        <v>137</v>
      </c>
      <c r="AB5" s="54" t="s">
        <v>138</v>
      </c>
      <c r="AC5" s="54" t="s">
        <v>139</v>
      </c>
      <c r="AD5" s="54" t="s">
        <v>140</v>
      </c>
      <c r="AE5" s="54" t="s">
        <v>141</v>
      </c>
      <c r="AF5" s="54" t="s">
        <v>143</v>
      </c>
      <c r="AG5" s="54" t="s">
        <v>144</v>
      </c>
      <c r="AH5" s="54" t="s">
        <v>145</v>
      </c>
      <c r="AI5" s="54" t="s">
        <v>146</v>
      </c>
      <c r="AJ5" s="54" t="s">
        <v>147</v>
      </c>
      <c r="AK5" s="183"/>
      <c r="AL5" s="183"/>
      <c r="AM5" s="183"/>
      <c r="AN5" s="183"/>
      <c r="AO5" s="183"/>
      <c r="AP5" s="183"/>
      <c r="AQ5" s="168"/>
      <c r="AR5" s="183"/>
      <c r="AS5" s="221"/>
      <c r="AT5" s="221"/>
      <c r="AU5" s="221"/>
      <c r="AV5" s="168"/>
      <c r="AW5" s="168"/>
      <c r="AX5" s="168"/>
    </row>
    <row r="6" spans="1:50" ht="15" thickBot="1">
      <c r="A6" s="14" t="s">
        <v>161</v>
      </c>
      <c r="B6" s="78">
        <f>'Физ.разв. 2-3 г. Н.г.'!E30</f>
        <v>0</v>
      </c>
      <c r="C6" s="78">
        <f>'Физ.разв. 2-3 г. Н.г.'!F30</f>
        <v>0</v>
      </c>
      <c r="D6" s="78">
        <f>'Физ.разв. 2-3 г. Н.г.'!G30</f>
        <v>0</v>
      </c>
      <c r="E6" s="78">
        <f>'Физ.разв. 2-3 г. Н.г.'!J30</f>
        <v>0</v>
      </c>
      <c r="F6" s="78">
        <f>'Физ.разв. 2-3 г. Н.г.'!L30</f>
        <v>0</v>
      </c>
      <c r="G6" s="78">
        <f>'Физ.разв. 2-3 г. Н.г.'!M30</f>
        <v>0</v>
      </c>
      <c r="H6" s="78">
        <f>'Физ.разв. 2-3 г. Н.г.'!N30</f>
        <v>0</v>
      </c>
      <c r="I6" s="78">
        <f>'Физ.разв. 2-3 г. Н.г.'!O30</f>
        <v>0</v>
      </c>
      <c r="J6" s="78">
        <f>'Физ.разв. 2-3 г. Н.г.'!P30</f>
        <v>0</v>
      </c>
      <c r="K6" s="78">
        <f>'Физ.разв. 2-3 г. Н.г.'!Q30</f>
        <v>0</v>
      </c>
      <c r="L6" s="78">
        <f>'Физ.разв. 2-3 г. Н.г.'!T30</f>
        <v>0</v>
      </c>
      <c r="M6" s="78">
        <f>'Физ.разв. 2-3 г. Н.г.'!U30</f>
        <v>0</v>
      </c>
      <c r="N6" s="78">
        <f>'Соц.ком. 2-3 г. Н.г.'!E30</f>
        <v>0</v>
      </c>
      <c r="O6" s="78">
        <f>'Соц.ком. 2-3 г. Н.г.'!F30</f>
        <v>0</v>
      </c>
      <c r="P6" s="78">
        <f>'Соц.ком. 2-3 г. Н.г.'!G30</f>
        <v>0</v>
      </c>
      <c r="Q6" s="78">
        <f>'Соц.ком. 2-3 г. Н.г.'!H30</f>
        <v>0</v>
      </c>
      <c r="R6" s="78">
        <f>'Соц.ком. 2-3 г. Н.г.'!I30</f>
        <v>0</v>
      </c>
      <c r="S6" s="78">
        <f>'Соц.ком. 2-3 г. Н.г.'!K30</f>
        <v>0</v>
      </c>
      <c r="T6" s="78">
        <f>'Соц.ком. 2-3 г. Н.г.'!L30</f>
        <v>0</v>
      </c>
      <c r="U6" s="78">
        <f>'Соц.ком. 2-3 г. Н.г.'!M30</f>
        <v>0</v>
      </c>
      <c r="V6" s="78">
        <f>'Позн.разв. 2-3 г. Н.г.'!E31</f>
        <v>0</v>
      </c>
      <c r="W6" s="78">
        <f>'Позн.разв. 2-3 г. Н.г.'!F31</f>
        <v>0</v>
      </c>
      <c r="X6" s="78">
        <f>'Позн.разв. 2-3 г. Н.г.'!G31</f>
        <v>0</v>
      </c>
      <c r="Y6" s="78">
        <f>'Позн.разв. 2-3 г. Н.г.'!H31</f>
        <v>0</v>
      </c>
      <c r="Z6" s="78">
        <f>'Позн.разв. 2-3 г. Н.г.'!O31</f>
        <v>0</v>
      </c>
      <c r="AA6" s="78">
        <f>'Позн.разв. 2-3 г. Н.г.'!P31</f>
        <v>0</v>
      </c>
      <c r="AB6" s="78">
        <f>'Позн.разв. 2-3 г. Н.г.'!Q31</f>
        <v>0</v>
      </c>
      <c r="AC6" s="78">
        <f>'Позн.разв. 2-3 г. Н.г.'!R31</f>
        <v>0</v>
      </c>
      <c r="AD6" s="78">
        <f>'Позн.разв. 2-3 г. Н.г.'!S31</f>
        <v>0</v>
      </c>
      <c r="AE6" s="78">
        <f>'Позн.разв. 2-3 г. Н.г.'!T31</f>
        <v>0</v>
      </c>
      <c r="AF6" s="78">
        <f>'Позн.разв. 2-3 г. Н.г.'!U31</f>
        <v>0</v>
      </c>
      <c r="AG6" s="78">
        <f>'Позн.разв. 2-3 г. Н.г.'!V31</f>
        <v>0</v>
      </c>
      <c r="AH6" s="78">
        <f>'Позн.разв. 2-3 г. Н.г.'!W31</f>
        <v>0</v>
      </c>
      <c r="AI6" s="78">
        <f>'Позн.разв. 2-3 г. Н.г.'!X31</f>
        <v>0</v>
      </c>
      <c r="AJ6" s="78">
        <f>'Позн.разв. 2-3 г. Н.г.'!Y31</f>
        <v>0</v>
      </c>
      <c r="AK6" s="78">
        <f>'Реч.разв.к 2г Н.г.'!E32</f>
        <v>0</v>
      </c>
      <c r="AL6" s="78">
        <f>'Реч.разв.к 2г Н.г.'!F32</f>
        <v>0</v>
      </c>
      <c r="AM6" s="78">
        <f>'Реч.разв.к 2г Н.г.'!G32</f>
        <v>0</v>
      </c>
      <c r="AN6" s="78">
        <f>'Реч.разв.к 2г Н.г.'!H32</f>
        <v>0</v>
      </c>
      <c r="AO6" s="78">
        <f>'Реч.разв.к 2г Н.г.'!I32</f>
        <v>0</v>
      </c>
      <c r="AP6" s="78">
        <f>'Реч.разв.к 2г Н.г.'!J32</f>
        <v>0</v>
      </c>
      <c r="AQ6" s="78">
        <f>'Реч.разв.к 2г Н.г.'!K32</f>
        <v>0</v>
      </c>
      <c r="AR6" s="78">
        <f>'Худ.эст.к 2г Н.г.'!E32</f>
        <v>0</v>
      </c>
      <c r="AS6" s="78">
        <f>'Худ.эст.к 2г Н.г.'!F32</f>
        <v>0</v>
      </c>
      <c r="AT6" s="78">
        <f>'Худ.эст.к 2г Н.г.'!G32</f>
        <v>0</v>
      </c>
      <c r="AU6" s="78">
        <f>'Худ.эст.к 2г Н.г.'!H32</f>
        <v>0</v>
      </c>
      <c r="AV6" s="78">
        <f>'Худ.эст.к 2г Н.г.'!J32</f>
        <v>0</v>
      </c>
      <c r="AW6" s="78">
        <f>'Худ.эст.к 2г Н.г.'!L32</f>
        <v>0</v>
      </c>
      <c r="AX6" s="78">
        <f>'Худ.эст.к 2г Н.г.'!M32</f>
        <v>0</v>
      </c>
    </row>
    <row r="7" spans="1:50" ht="15" thickBot="1">
      <c r="A7" s="14" t="s">
        <v>162</v>
      </c>
      <c r="B7" s="78">
        <f>'Физ.разв. 2-3 г. К.г. '!E30</f>
        <v>0</v>
      </c>
      <c r="C7" s="78">
        <f>'Физ.разв. 2-3 г. К.г. '!F30</f>
        <v>0</v>
      </c>
      <c r="D7" s="78">
        <f>'Физ.разв. 2-3 г. К.г. '!G30</f>
        <v>0</v>
      </c>
      <c r="E7" s="78">
        <f>'Физ.разв. 2-3 г. К.г. '!J30</f>
        <v>0</v>
      </c>
      <c r="F7" s="78">
        <f>'Физ.разв. 2-3 г. К.г. '!L30</f>
        <v>0</v>
      </c>
      <c r="G7" s="78">
        <f>'Физ.разв. 2-3 г. К.г. '!M30</f>
        <v>0</v>
      </c>
      <c r="H7" s="78">
        <f>'Физ.разв. 2-3 г. К.г. '!N30</f>
        <v>0</v>
      </c>
      <c r="I7" s="78">
        <f>'Физ.разв. 2-3 г. К.г. '!O30</f>
        <v>0</v>
      </c>
      <c r="J7" s="78">
        <f>'Физ.разв. 2-3 г. К.г. '!P30</f>
        <v>0</v>
      </c>
      <c r="K7" s="78">
        <f>'Физ.разв. 2-3 г. К.г. '!Q30</f>
        <v>0</v>
      </c>
      <c r="L7" s="78">
        <f>'Физ.разв. 2-3 г. К.г. '!T30</f>
        <v>0</v>
      </c>
      <c r="M7" s="78">
        <f>'Физ.разв. 2-3 г. К.г. '!U30</f>
        <v>0</v>
      </c>
      <c r="N7" s="78">
        <f>'Соц.ком. 2-3 г. К.г.'!E30</f>
        <v>0</v>
      </c>
      <c r="O7" s="78">
        <f>'Соц.ком. 2-3 г. К.г.'!F30</f>
        <v>0</v>
      </c>
      <c r="P7" s="78">
        <f>'Соц.ком. 2-3 г. К.г.'!G30</f>
        <v>0</v>
      </c>
      <c r="Q7" s="78">
        <f>'Соц.ком. 2-3 г. К.г.'!H30</f>
        <v>0</v>
      </c>
      <c r="R7" s="78">
        <f>'Соц.ком. 2-3 г. К.г.'!I30</f>
        <v>0</v>
      </c>
      <c r="S7" s="78">
        <f>'Соц.ком. 2-3 г. К.г.'!K30</f>
        <v>0</v>
      </c>
      <c r="T7" s="78">
        <f>'Соц.ком. 2-3 г. К.г.'!L30</f>
        <v>0</v>
      </c>
      <c r="U7" s="78">
        <f>'Соц.ком. 2-3 г. К.г.'!M30</f>
        <v>0</v>
      </c>
      <c r="V7" s="78">
        <f>'Позн.разв. 2-3 г. К.г.'!E31</f>
        <v>0</v>
      </c>
      <c r="W7" s="78">
        <f>'Позн.разв. 2-3 г. К.г.'!F31</f>
        <v>0</v>
      </c>
      <c r="X7" s="78">
        <f>'Позн.разв. 2-3 г. К.г.'!G31</f>
        <v>0</v>
      </c>
      <c r="Y7" s="78">
        <f>'Позн.разв. 2-3 г. К.г.'!H31</f>
        <v>0</v>
      </c>
      <c r="Z7" s="78">
        <f>'Позн.разв. 2-3 г. К.г.'!O31</f>
        <v>0</v>
      </c>
      <c r="AA7" s="78">
        <f>'Позн.разв. 2-3 г. К.г.'!P31</f>
        <v>0</v>
      </c>
      <c r="AB7" s="78">
        <f>'Позн.разв. 2-3 г. К.г.'!Q31</f>
        <v>0</v>
      </c>
      <c r="AC7" s="78">
        <f>'Позн.разв. 2-3 г. К.г.'!R31</f>
        <v>0</v>
      </c>
      <c r="AD7" s="78">
        <f>'Позн.разв. 2-3 г. К.г.'!S31</f>
        <v>0</v>
      </c>
      <c r="AE7" s="78">
        <f>'Позн.разв. 2-3 г. К.г.'!T31</f>
        <v>0</v>
      </c>
      <c r="AF7" s="78">
        <f>'Позн.разв. 2-3 г. К.г.'!U31</f>
        <v>0</v>
      </c>
      <c r="AG7" s="78">
        <f>'Позн.разв. 2-3 г. К.г.'!V31</f>
        <v>0</v>
      </c>
      <c r="AH7" s="78">
        <f>'Позн.разв. 2-3 г. К.г.'!W31</f>
        <v>0</v>
      </c>
      <c r="AI7" s="78">
        <f>'Позн.разв. 2-3 г. К.г.'!X31</f>
        <v>0</v>
      </c>
      <c r="AJ7" s="78">
        <f>'Позн.разв. 2-3 г. К.г.'!Y31</f>
        <v>0</v>
      </c>
      <c r="AK7" s="78">
        <f>'Реч.разв.к 2г К.г.'!E32</f>
        <v>0</v>
      </c>
      <c r="AL7" s="78">
        <f>'Реч.разв.к 2г К.г.'!F32</f>
        <v>0</v>
      </c>
      <c r="AM7" s="78">
        <f>'Реч.разв.к 2г К.г.'!G32</f>
        <v>0</v>
      </c>
      <c r="AN7" s="78">
        <f>'Реч.разв.к 2г К.г.'!H32</f>
        <v>0</v>
      </c>
      <c r="AO7" s="78">
        <f>'Реч.разв.к 2г К.г.'!I32</f>
        <v>0</v>
      </c>
      <c r="AP7" s="78">
        <f>'Реч.разв.к 2г К.г.'!J32</f>
        <v>0</v>
      </c>
      <c r="AQ7" s="78">
        <f>'Реч.разв.к 2г К.г.'!K32</f>
        <v>0</v>
      </c>
      <c r="AR7" s="78">
        <f>'Худ.эст.к 2г К.г.'!E32</f>
        <v>0</v>
      </c>
      <c r="AS7" s="78">
        <f>'Худ.эст.к 2г К.г.'!F32</f>
        <v>0</v>
      </c>
      <c r="AT7" s="78">
        <f>'Худ.эст.к 2г К.г.'!G32</f>
        <v>0</v>
      </c>
      <c r="AU7" s="78">
        <f>'Худ.эст.к 2г К.г.'!H32</f>
        <v>0</v>
      </c>
      <c r="AV7" s="78">
        <f>'Худ.эст.к 2г К.г.'!J32</f>
        <v>0</v>
      </c>
      <c r="AW7" s="78">
        <f>'Худ.эст.к 2г К.г.'!L32</f>
        <v>0</v>
      </c>
      <c r="AX7" s="78">
        <f>'Худ.эст.к 2г К.г.'!M32</f>
        <v>0</v>
      </c>
    </row>
  </sheetData>
  <mergeCells count="48">
    <mergeCell ref="AW4:AW5"/>
    <mergeCell ref="AR4:AR5"/>
    <mergeCell ref="AS4:AS5"/>
    <mergeCell ref="AT4:AT5"/>
    <mergeCell ref="AU4:AU5"/>
    <mergeCell ref="AV4:AV5"/>
    <mergeCell ref="AQ4:AQ5"/>
    <mergeCell ref="AR1:AX1"/>
    <mergeCell ref="AR2:AV2"/>
    <mergeCell ref="AW2:AX2"/>
    <mergeCell ref="AR3:AS3"/>
    <mergeCell ref="AK1:AQ1"/>
    <mergeCell ref="AK2:AM2"/>
    <mergeCell ref="AN2:AQ2"/>
    <mergeCell ref="AK3:AK5"/>
    <mergeCell ref="AL3:AL5"/>
    <mergeCell ref="AM3:AM5"/>
    <mergeCell ref="AN3:AQ3"/>
    <mergeCell ref="AN4:AN5"/>
    <mergeCell ref="AO4:AO5"/>
    <mergeCell ref="AP4:AP5"/>
    <mergeCell ref="AX4:AX5"/>
    <mergeCell ref="V4:X4"/>
    <mergeCell ref="Y4:Y5"/>
    <mergeCell ref="Z4:Z5"/>
    <mergeCell ref="AA4:AE4"/>
    <mergeCell ref="AF4:AJ4"/>
    <mergeCell ref="N2:U2"/>
    <mergeCell ref="N3:U3"/>
    <mergeCell ref="N4:O4"/>
    <mergeCell ref="P4:Q4"/>
    <mergeCell ref="B2:M2"/>
    <mergeCell ref="M3:M4"/>
    <mergeCell ref="V1:AJ1"/>
    <mergeCell ref="V2:X2"/>
    <mergeCell ref="Y2:Y3"/>
    <mergeCell ref="Z2:AE2"/>
    <mergeCell ref="AF2:AJ2"/>
    <mergeCell ref="AA3:AD3"/>
    <mergeCell ref="AF3:AH3"/>
    <mergeCell ref="AI3:AJ3"/>
    <mergeCell ref="A3:A5"/>
    <mergeCell ref="B3:E3"/>
    <mergeCell ref="F3:H3"/>
    <mergeCell ref="I3:K3"/>
    <mergeCell ref="L3:L4"/>
    <mergeCell ref="F4:G4"/>
    <mergeCell ref="I4:J4"/>
  </mergeCells>
  <conditionalFormatting sqref="B6:AX7">
    <cfRule type="containsText" dxfId="199" priority="8" operator="containsText" text="2">
      <formula>NOT(ISERROR(SEARCH("2",B6)))</formula>
    </cfRule>
    <cfRule type="containsText" dxfId="198" priority="9" operator="containsText" text="1">
      <formula>NOT(ISERROR(SEARCH("1",B6)))</formula>
    </cfRule>
    <cfRule type="containsText" dxfId="197" priority="10" operator="containsText" text="0">
      <formula>NOT(ISERROR(SEARCH("0",B6)))</formula>
    </cfRule>
  </conditionalFormatting>
  <conditionalFormatting sqref="B6:AX7">
    <cfRule type="containsText" dxfId="193" priority="5" operator="containsText" text="2">
      <formula>NOT(ISERROR(SEARCH("2",B6)))</formula>
    </cfRule>
    <cfRule type="containsText" dxfId="192" priority="6" operator="containsText" text="1">
      <formula>NOT(ISERROR(SEARCH("1",B6)))</formula>
    </cfRule>
    <cfRule type="containsText" dxfId="191" priority="7" operator="containsText" text="0">
      <formula>NOT(ISERROR(SEARCH("0",B6)))</formula>
    </cfRule>
  </conditionalFormatting>
  <conditionalFormatting sqref="B6:AX7">
    <cfRule type="cellIs" dxfId="187" priority="1" operator="between">
      <formula>1.8</formula>
      <formula>2</formula>
    </cfRule>
    <cfRule type="cellIs" dxfId="186" priority="2" operator="between">
      <formula>1.8</formula>
      <formula>2</formula>
    </cfRule>
    <cfRule type="cellIs" dxfId="185" priority="3" operator="between">
      <formula>1</formula>
      <formula>1.7</formula>
    </cfRule>
    <cfRule type="cellIs" dxfId="184" priority="4" operator="between">
      <formula>0</formula>
      <formula>0.9</formula>
    </cfRule>
  </conditionalFormatting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AX7"/>
  <sheetViews>
    <sheetView workbookViewId="0">
      <selection activeCell="B6" sqref="B6:AX7"/>
    </sheetView>
  </sheetViews>
  <sheetFormatPr defaultRowHeight="14.5"/>
  <cols>
    <col min="1" max="1" width="11" customWidth="1"/>
    <col min="2" max="43" width="8.90625" customWidth="1"/>
  </cols>
  <sheetData>
    <row r="1" spans="1:50" ht="15" thickBot="1">
      <c r="V1" s="203" t="s">
        <v>189</v>
      </c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9" t="s">
        <v>193</v>
      </c>
      <c r="AL1" s="220"/>
      <c r="AM1" s="220"/>
      <c r="AN1" s="220"/>
      <c r="AO1" s="220"/>
      <c r="AP1" s="220"/>
      <c r="AQ1" s="220"/>
      <c r="AR1" s="219" t="s">
        <v>194</v>
      </c>
      <c r="AS1" s="220"/>
      <c r="AT1" s="220"/>
      <c r="AU1" s="220"/>
      <c r="AV1" s="220"/>
      <c r="AW1" s="220"/>
      <c r="AX1" s="220"/>
    </row>
    <row r="2" spans="1:50" ht="15" thickBot="1">
      <c r="B2" s="203" t="s">
        <v>175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 t="s">
        <v>176</v>
      </c>
      <c r="O2" s="203"/>
      <c r="P2" s="203"/>
      <c r="Q2" s="203"/>
      <c r="R2" s="203"/>
      <c r="S2" s="203"/>
      <c r="T2" s="203"/>
      <c r="U2" s="203"/>
      <c r="V2" s="163" t="s">
        <v>45</v>
      </c>
      <c r="W2" s="206"/>
      <c r="X2" s="215"/>
      <c r="Y2" s="216" t="s">
        <v>46</v>
      </c>
      <c r="Z2" s="135"/>
      <c r="AA2" s="135"/>
      <c r="AB2" s="135"/>
      <c r="AC2" s="135"/>
      <c r="AD2" s="135"/>
      <c r="AE2" s="135"/>
      <c r="AF2" s="163" t="s">
        <v>56</v>
      </c>
      <c r="AG2" s="206"/>
      <c r="AH2" s="206"/>
      <c r="AI2" s="206"/>
      <c r="AJ2" s="215"/>
      <c r="AK2" s="119" t="s">
        <v>60</v>
      </c>
      <c r="AL2" s="120"/>
      <c r="AM2" s="121"/>
      <c r="AN2" s="119" t="s">
        <v>61</v>
      </c>
      <c r="AO2" s="120"/>
      <c r="AP2" s="120"/>
      <c r="AQ2" s="121"/>
      <c r="AR2" s="197" t="s">
        <v>68</v>
      </c>
      <c r="AS2" s="198"/>
      <c r="AT2" s="198"/>
      <c r="AU2" s="198"/>
      <c r="AV2" s="198"/>
      <c r="AW2" s="201" t="s">
        <v>125</v>
      </c>
      <c r="AX2" s="201"/>
    </row>
    <row r="3" spans="1:50" ht="46.25" customHeight="1" thickBot="1">
      <c r="A3" s="202">
        <f>Список!B25</f>
        <v>0</v>
      </c>
      <c r="B3" s="206" t="s">
        <v>4</v>
      </c>
      <c r="C3" s="206"/>
      <c r="D3" s="206"/>
      <c r="E3" s="206"/>
      <c r="F3" s="207" t="s">
        <v>11</v>
      </c>
      <c r="G3" s="208"/>
      <c r="H3" s="209"/>
      <c r="I3" s="207" t="s">
        <v>13</v>
      </c>
      <c r="J3" s="208"/>
      <c r="K3" s="208"/>
      <c r="L3" s="210" t="s">
        <v>17</v>
      </c>
      <c r="M3" s="216" t="s">
        <v>18</v>
      </c>
      <c r="N3" s="205" t="s">
        <v>34</v>
      </c>
      <c r="O3" s="205"/>
      <c r="P3" s="205"/>
      <c r="Q3" s="205"/>
      <c r="R3" s="205"/>
      <c r="S3" s="205"/>
      <c r="T3" s="205"/>
      <c r="U3" s="205"/>
      <c r="V3" s="53" t="s">
        <v>111</v>
      </c>
      <c r="W3" s="53" t="s">
        <v>112</v>
      </c>
      <c r="X3" s="53" t="s">
        <v>113</v>
      </c>
      <c r="Y3" s="163"/>
      <c r="Z3" s="41" t="s">
        <v>55</v>
      </c>
      <c r="AA3" s="164" t="s">
        <v>116</v>
      </c>
      <c r="AB3" s="164"/>
      <c r="AC3" s="164"/>
      <c r="AD3" s="164"/>
      <c r="AE3" s="9" t="s">
        <v>39</v>
      </c>
      <c r="AF3" s="119" t="s">
        <v>57</v>
      </c>
      <c r="AG3" s="120"/>
      <c r="AH3" s="121"/>
      <c r="AI3" s="119" t="s">
        <v>58</v>
      </c>
      <c r="AJ3" s="121"/>
      <c r="AK3" s="168" t="s">
        <v>117</v>
      </c>
      <c r="AL3" s="168" t="s">
        <v>118</v>
      </c>
      <c r="AM3" s="168" t="s">
        <v>119</v>
      </c>
      <c r="AN3" s="165" t="s">
        <v>148</v>
      </c>
      <c r="AO3" s="166"/>
      <c r="AP3" s="166"/>
      <c r="AQ3" s="167"/>
      <c r="AR3" s="164" t="s">
        <v>69</v>
      </c>
      <c r="AS3" s="164"/>
      <c r="AT3" s="9" t="s">
        <v>70</v>
      </c>
      <c r="AU3" s="53" t="s">
        <v>71</v>
      </c>
      <c r="AV3" s="53" t="s">
        <v>73</v>
      </c>
      <c r="AW3" s="9" t="s">
        <v>126</v>
      </c>
      <c r="AX3" s="9" t="s">
        <v>128</v>
      </c>
    </row>
    <row r="4" spans="1:50" ht="57.65" customHeight="1" thickBot="1">
      <c r="A4" s="202"/>
      <c r="B4" s="71" t="s">
        <v>5</v>
      </c>
      <c r="C4" s="43" t="s">
        <v>6</v>
      </c>
      <c r="D4" s="42" t="s">
        <v>7</v>
      </c>
      <c r="E4" s="42" t="s">
        <v>90</v>
      </c>
      <c r="F4" s="212" t="s">
        <v>12</v>
      </c>
      <c r="G4" s="213"/>
      <c r="H4" s="43" t="s">
        <v>92</v>
      </c>
      <c r="I4" s="212" t="s">
        <v>14</v>
      </c>
      <c r="J4" s="213"/>
      <c r="K4" s="43" t="s">
        <v>98</v>
      </c>
      <c r="L4" s="210"/>
      <c r="M4" s="216"/>
      <c r="N4" s="205" t="s">
        <v>35</v>
      </c>
      <c r="O4" s="205"/>
      <c r="P4" s="205" t="s">
        <v>104</v>
      </c>
      <c r="Q4" s="205"/>
      <c r="R4" s="75" t="s">
        <v>36</v>
      </c>
      <c r="S4" s="76" t="s">
        <v>38</v>
      </c>
      <c r="T4" s="76" t="s">
        <v>39</v>
      </c>
      <c r="U4" s="75" t="s">
        <v>40</v>
      </c>
      <c r="V4" s="165" t="s">
        <v>132</v>
      </c>
      <c r="W4" s="166"/>
      <c r="X4" s="167"/>
      <c r="Y4" s="168" t="s">
        <v>114</v>
      </c>
      <c r="Z4" s="168" t="s">
        <v>115</v>
      </c>
      <c r="AA4" s="165" t="s">
        <v>136</v>
      </c>
      <c r="AB4" s="166"/>
      <c r="AC4" s="166"/>
      <c r="AD4" s="166"/>
      <c r="AE4" s="167"/>
      <c r="AF4" s="175" t="s">
        <v>142</v>
      </c>
      <c r="AG4" s="176"/>
      <c r="AH4" s="176"/>
      <c r="AI4" s="176"/>
      <c r="AJ4" s="177"/>
      <c r="AK4" s="183"/>
      <c r="AL4" s="183"/>
      <c r="AM4" s="183"/>
      <c r="AN4" s="168" t="s">
        <v>149</v>
      </c>
      <c r="AO4" s="168" t="s">
        <v>150</v>
      </c>
      <c r="AP4" s="168" t="s">
        <v>151</v>
      </c>
      <c r="AQ4" s="184" t="s">
        <v>152</v>
      </c>
      <c r="AR4" s="168" t="s">
        <v>120</v>
      </c>
      <c r="AS4" s="168" t="s">
        <v>121</v>
      </c>
      <c r="AT4" s="168" t="s">
        <v>122</v>
      </c>
      <c r="AU4" s="168" t="s">
        <v>123</v>
      </c>
      <c r="AV4" s="184" t="s">
        <v>124</v>
      </c>
      <c r="AW4" s="184" t="s">
        <v>127</v>
      </c>
      <c r="AX4" s="184" t="s">
        <v>129</v>
      </c>
    </row>
    <row r="5" spans="1:50" ht="158" thickBot="1">
      <c r="A5" s="202"/>
      <c r="B5" s="72" t="s">
        <v>82</v>
      </c>
      <c r="C5" s="70" t="s">
        <v>83</v>
      </c>
      <c r="D5" s="70" t="s">
        <v>89</v>
      </c>
      <c r="E5" s="70" t="s">
        <v>91</v>
      </c>
      <c r="F5" s="70" t="s">
        <v>94</v>
      </c>
      <c r="G5" s="70" t="s">
        <v>95</v>
      </c>
      <c r="H5" s="70" t="s">
        <v>93</v>
      </c>
      <c r="I5" s="70" t="s">
        <v>96</v>
      </c>
      <c r="J5" s="70" t="s">
        <v>97</v>
      </c>
      <c r="K5" s="70" t="s">
        <v>99</v>
      </c>
      <c r="L5" s="70" t="s">
        <v>100</v>
      </c>
      <c r="M5" s="70" t="s">
        <v>101</v>
      </c>
      <c r="N5" s="70" t="s">
        <v>102</v>
      </c>
      <c r="O5" s="70" t="s">
        <v>103</v>
      </c>
      <c r="P5" s="70" t="s">
        <v>105</v>
      </c>
      <c r="Q5" s="70" t="s">
        <v>106</v>
      </c>
      <c r="R5" s="70" t="s">
        <v>107</v>
      </c>
      <c r="S5" s="70" t="s">
        <v>108</v>
      </c>
      <c r="T5" s="70" t="s">
        <v>109</v>
      </c>
      <c r="U5" s="70" t="s">
        <v>110</v>
      </c>
      <c r="V5" s="54" t="s">
        <v>133</v>
      </c>
      <c r="W5" s="54" t="s">
        <v>134</v>
      </c>
      <c r="X5" s="54" t="s">
        <v>135</v>
      </c>
      <c r="Y5" s="183"/>
      <c r="Z5" s="183"/>
      <c r="AA5" s="54" t="s">
        <v>137</v>
      </c>
      <c r="AB5" s="54" t="s">
        <v>138</v>
      </c>
      <c r="AC5" s="54" t="s">
        <v>139</v>
      </c>
      <c r="AD5" s="54" t="s">
        <v>140</v>
      </c>
      <c r="AE5" s="54" t="s">
        <v>141</v>
      </c>
      <c r="AF5" s="54" t="s">
        <v>143</v>
      </c>
      <c r="AG5" s="54" t="s">
        <v>144</v>
      </c>
      <c r="AH5" s="54" t="s">
        <v>145</v>
      </c>
      <c r="AI5" s="54" t="s">
        <v>146</v>
      </c>
      <c r="AJ5" s="54" t="s">
        <v>147</v>
      </c>
      <c r="AK5" s="183"/>
      <c r="AL5" s="183"/>
      <c r="AM5" s="183"/>
      <c r="AN5" s="183"/>
      <c r="AO5" s="183"/>
      <c r="AP5" s="183"/>
      <c r="AQ5" s="168"/>
      <c r="AR5" s="183"/>
      <c r="AS5" s="221"/>
      <c r="AT5" s="221"/>
      <c r="AU5" s="221"/>
      <c r="AV5" s="168"/>
      <c r="AW5" s="168"/>
      <c r="AX5" s="168"/>
    </row>
    <row r="6" spans="1:50" ht="15" thickBot="1">
      <c r="A6" s="14" t="s">
        <v>161</v>
      </c>
      <c r="B6" s="78">
        <f>'Физ.разв. 2-3 г. Н.г.'!E31</f>
        <v>0</v>
      </c>
      <c r="C6" s="78">
        <f>'Физ.разв. 2-3 г. Н.г.'!F31</f>
        <v>0</v>
      </c>
      <c r="D6" s="78">
        <f>'Физ.разв. 2-3 г. Н.г.'!G31</f>
        <v>0</v>
      </c>
      <c r="E6" s="78">
        <f>'Физ.разв. 2-3 г. Н.г.'!J31</f>
        <v>0</v>
      </c>
      <c r="F6" s="78">
        <f>'Физ.разв. 2-3 г. Н.г.'!L31</f>
        <v>0</v>
      </c>
      <c r="G6" s="78">
        <f>'Физ.разв. 2-3 г. Н.г.'!M31</f>
        <v>0</v>
      </c>
      <c r="H6" s="78">
        <f>'Физ.разв. 2-3 г. Н.г.'!N31</f>
        <v>0</v>
      </c>
      <c r="I6" s="78">
        <f>'Физ.разв. 2-3 г. Н.г.'!O31</f>
        <v>0</v>
      </c>
      <c r="J6" s="78">
        <f>'Физ.разв. 2-3 г. Н.г.'!P31</f>
        <v>0</v>
      </c>
      <c r="K6" s="78">
        <f>'Физ.разв. 2-3 г. Н.г.'!Q31</f>
        <v>0</v>
      </c>
      <c r="L6" s="78">
        <f>'Физ.разв. 2-3 г. Н.г.'!T31</f>
        <v>0</v>
      </c>
      <c r="M6" s="78">
        <f>'Физ.разв. 2-3 г. Н.г.'!U31</f>
        <v>0</v>
      </c>
      <c r="N6" s="78">
        <f>'Соц.ком. 2-3 г. Н.г.'!E31</f>
        <v>0</v>
      </c>
      <c r="O6" s="78">
        <f>'Соц.ком. 2-3 г. Н.г.'!F31</f>
        <v>0</v>
      </c>
      <c r="P6" s="78">
        <f>'Соц.ком. 2-3 г. Н.г.'!G31</f>
        <v>0</v>
      </c>
      <c r="Q6" s="78">
        <f>'Соц.ком. 2-3 г. Н.г.'!H31</f>
        <v>0</v>
      </c>
      <c r="R6" s="78">
        <f>'Соц.ком. 2-3 г. Н.г.'!I31</f>
        <v>0</v>
      </c>
      <c r="S6" s="78">
        <f>'Соц.ком. 2-3 г. Н.г.'!K31</f>
        <v>0</v>
      </c>
      <c r="T6" s="78">
        <f>'Соц.ком. 2-3 г. Н.г.'!L31</f>
        <v>0</v>
      </c>
      <c r="U6" s="78">
        <f>'Соц.ком. 2-3 г. Н.г.'!M31</f>
        <v>0</v>
      </c>
      <c r="V6" s="78">
        <f>'Позн.разв. 2-3 г. Н.г.'!E32</f>
        <v>0</v>
      </c>
      <c r="W6" s="78">
        <f>'Позн.разв. 2-3 г. Н.г.'!F32</f>
        <v>0</v>
      </c>
      <c r="X6" s="78">
        <f>'Позн.разв. 2-3 г. Н.г.'!G32</f>
        <v>0</v>
      </c>
      <c r="Y6" s="78">
        <f>'Позн.разв. 2-3 г. Н.г.'!H32</f>
        <v>0</v>
      </c>
      <c r="Z6" s="78">
        <f>'Позн.разв. 2-3 г. Н.г.'!O32</f>
        <v>0</v>
      </c>
      <c r="AA6" s="78">
        <f>'Позн.разв. 2-3 г. Н.г.'!P32</f>
        <v>0</v>
      </c>
      <c r="AB6" s="78">
        <f>'Позн.разв. 2-3 г. Н.г.'!Q32</f>
        <v>0</v>
      </c>
      <c r="AC6" s="78">
        <f>'Позн.разв. 2-3 г. Н.г.'!R32</f>
        <v>0</v>
      </c>
      <c r="AD6" s="78">
        <f>'Позн.разв. 2-3 г. Н.г.'!S32</f>
        <v>0</v>
      </c>
      <c r="AE6" s="78">
        <f>'Позн.разв. 2-3 г. Н.г.'!T32</f>
        <v>0</v>
      </c>
      <c r="AF6" s="78">
        <f>'Позн.разв. 2-3 г. Н.г.'!U32</f>
        <v>0</v>
      </c>
      <c r="AG6" s="78">
        <f>'Позн.разв. 2-3 г. Н.г.'!V32</f>
        <v>0</v>
      </c>
      <c r="AH6" s="78">
        <f>'Позн.разв. 2-3 г. Н.г.'!W32</f>
        <v>0</v>
      </c>
      <c r="AI6" s="78">
        <f>'Позн.разв. 2-3 г. Н.г.'!X32</f>
        <v>0</v>
      </c>
      <c r="AJ6" s="78">
        <f>'Позн.разв. 2-3 г. Н.г.'!Y32</f>
        <v>0</v>
      </c>
      <c r="AK6" s="78">
        <f>'Реч.разв.к 2г Н.г.'!E33</f>
        <v>0</v>
      </c>
      <c r="AL6" s="78">
        <f>'Реч.разв.к 2г Н.г.'!F33</f>
        <v>0</v>
      </c>
      <c r="AM6" s="78">
        <f>'Реч.разв.к 2г Н.г.'!G33</f>
        <v>0</v>
      </c>
      <c r="AN6" s="78">
        <f>'Реч.разв.к 2г Н.г.'!H33</f>
        <v>0</v>
      </c>
      <c r="AO6" s="78">
        <f>'Реч.разв.к 2г Н.г.'!I33</f>
        <v>0</v>
      </c>
      <c r="AP6" s="78">
        <f>'Реч.разв.к 2г Н.г.'!J33</f>
        <v>0</v>
      </c>
      <c r="AQ6" s="78">
        <f>'Реч.разв.к 2г Н.г.'!K33</f>
        <v>0</v>
      </c>
      <c r="AR6" s="78">
        <f>'Худ.эст.к 2г Н.г.'!E33</f>
        <v>0</v>
      </c>
      <c r="AS6" s="78">
        <f>'Худ.эст.к 2г Н.г.'!F33</f>
        <v>0</v>
      </c>
      <c r="AT6" s="78">
        <f>'Худ.эст.к 2г Н.г.'!G33</f>
        <v>0</v>
      </c>
      <c r="AU6" s="78">
        <f>'Худ.эст.к 2г Н.г.'!H33</f>
        <v>0</v>
      </c>
      <c r="AV6" s="78">
        <f>'Худ.эст.к 2г Н.г.'!J33</f>
        <v>0</v>
      </c>
      <c r="AW6" s="78">
        <f>'Худ.эст.к 2г Н.г.'!L33</f>
        <v>0</v>
      </c>
      <c r="AX6" s="78">
        <f>'Худ.эст.к 2г Н.г.'!M33</f>
        <v>0</v>
      </c>
    </row>
    <row r="7" spans="1:50" ht="15" thickBot="1">
      <c r="A7" s="14" t="s">
        <v>162</v>
      </c>
      <c r="B7" s="78">
        <f>'Физ.разв. 2-3 г. К.г. '!E31</f>
        <v>0</v>
      </c>
      <c r="C7" s="78">
        <f>'Физ.разв. 2-3 г. К.г. '!F31</f>
        <v>0</v>
      </c>
      <c r="D7" s="78">
        <f>'Физ.разв. 2-3 г. К.г. '!G31</f>
        <v>0</v>
      </c>
      <c r="E7" s="78">
        <f>'Физ.разв. 2-3 г. К.г. '!J31</f>
        <v>0</v>
      </c>
      <c r="F7" s="78">
        <f>'Физ.разв. 2-3 г. К.г. '!L31</f>
        <v>0</v>
      </c>
      <c r="G7" s="78">
        <f>'Физ.разв. 2-3 г. К.г. '!M31</f>
        <v>0</v>
      </c>
      <c r="H7" s="78">
        <f>'Физ.разв. 2-3 г. К.г. '!N31</f>
        <v>0</v>
      </c>
      <c r="I7" s="78">
        <f>'Физ.разв. 2-3 г. К.г. '!O31</f>
        <v>0</v>
      </c>
      <c r="J7" s="78">
        <f>'Физ.разв. 2-3 г. К.г. '!P31</f>
        <v>0</v>
      </c>
      <c r="K7" s="78">
        <f>'Физ.разв. 2-3 г. К.г. '!Q31</f>
        <v>0</v>
      </c>
      <c r="L7" s="78">
        <f>'Физ.разв. 2-3 г. К.г. '!T31</f>
        <v>0</v>
      </c>
      <c r="M7" s="78">
        <f>'Физ.разв. 2-3 г. К.г. '!U31</f>
        <v>0</v>
      </c>
      <c r="N7" s="78">
        <f>'Соц.ком. 2-3 г. К.г.'!E31</f>
        <v>0</v>
      </c>
      <c r="O7" s="78">
        <f>'Соц.ком. 2-3 г. К.г.'!F31</f>
        <v>0</v>
      </c>
      <c r="P7" s="78">
        <f>'Соц.ком. 2-3 г. К.г.'!G31</f>
        <v>0</v>
      </c>
      <c r="Q7" s="78">
        <f>'Соц.ком. 2-3 г. К.г.'!H31</f>
        <v>0</v>
      </c>
      <c r="R7" s="78">
        <f>'Соц.ком. 2-3 г. К.г.'!I31</f>
        <v>0</v>
      </c>
      <c r="S7" s="78">
        <f>'Соц.ком. 2-3 г. К.г.'!K31</f>
        <v>0</v>
      </c>
      <c r="T7" s="78">
        <f>'Соц.ком. 2-3 г. К.г.'!L31</f>
        <v>0</v>
      </c>
      <c r="U7" s="78">
        <f>'Соц.ком. 2-3 г. К.г.'!M31</f>
        <v>0</v>
      </c>
      <c r="V7" s="78">
        <f>'Позн.разв. 2-3 г. К.г.'!E32</f>
        <v>0</v>
      </c>
      <c r="W7" s="78">
        <f>'Позн.разв. 2-3 г. К.г.'!F32</f>
        <v>0</v>
      </c>
      <c r="X7" s="78">
        <f>'Позн.разв. 2-3 г. К.г.'!G32</f>
        <v>0</v>
      </c>
      <c r="Y7" s="78">
        <f>'Позн.разв. 2-3 г. К.г.'!H32</f>
        <v>0</v>
      </c>
      <c r="Z7" s="78">
        <f>'Позн.разв. 2-3 г. К.г.'!O32</f>
        <v>0</v>
      </c>
      <c r="AA7" s="78">
        <f>'Позн.разв. 2-3 г. К.г.'!P32</f>
        <v>0</v>
      </c>
      <c r="AB7" s="78">
        <f>'Позн.разв. 2-3 г. К.г.'!Q32</f>
        <v>0</v>
      </c>
      <c r="AC7" s="78">
        <f>'Позн.разв. 2-3 г. К.г.'!R32</f>
        <v>0</v>
      </c>
      <c r="AD7" s="78">
        <f>'Позн.разв. 2-3 г. К.г.'!S32</f>
        <v>0</v>
      </c>
      <c r="AE7" s="78">
        <f>'Позн.разв. 2-3 г. К.г.'!T32</f>
        <v>0</v>
      </c>
      <c r="AF7" s="78">
        <f>'Позн.разв. 2-3 г. К.г.'!U32</f>
        <v>0</v>
      </c>
      <c r="AG7" s="78">
        <f>'Позн.разв. 2-3 г. К.г.'!V32</f>
        <v>0</v>
      </c>
      <c r="AH7" s="78">
        <f>'Позн.разв. 2-3 г. К.г.'!W32</f>
        <v>0</v>
      </c>
      <c r="AI7" s="78">
        <f>'Позн.разв. 2-3 г. К.г.'!X32</f>
        <v>0</v>
      </c>
      <c r="AJ7" s="78">
        <f>'Позн.разв. 2-3 г. К.г.'!Y32</f>
        <v>0</v>
      </c>
      <c r="AK7" s="78">
        <f>'Реч.разв.к 2г К.г.'!E33</f>
        <v>0</v>
      </c>
      <c r="AL7" s="78">
        <f>'Реч.разв.к 2г К.г.'!F33</f>
        <v>0</v>
      </c>
      <c r="AM7" s="78">
        <f>'Реч.разв.к 2г К.г.'!G33</f>
        <v>0</v>
      </c>
      <c r="AN7" s="78">
        <f>'Реч.разв.к 2г К.г.'!H33</f>
        <v>0</v>
      </c>
      <c r="AO7" s="78">
        <f>'Реч.разв.к 2г К.г.'!I33</f>
        <v>0</v>
      </c>
      <c r="AP7" s="78">
        <f>'Реч.разв.к 2г К.г.'!J33</f>
        <v>0</v>
      </c>
      <c r="AQ7" s="78">
        <f>'Реч.разв.к 2г К.г.'!K33</f>
        <v>0</v>
      </c>
      <c r="AR7" s="78">
        <f>'Худ.эст.к 2г К.г.'!E33</f>
        <v>0</v>
      </c>
      <c r="AS7" s="78">
        <f>'Худ.эст.к 2г К.г.'!F33</f>
        <v>0</v>
      </c>
      <c r="AT7" s="78">
        <f>'Худ.эст.к 2г К.г.'!G33</f>
        <v>0</v>
      </c>
      <c r="AU7" s="78">
        <f>'Худ.эст.к 2г К.г.'!H33</f>
        <v>0</v>
      </c>
      <c r="AV7" s="78">
        <f>'Худ.эст.к 2г К.г.'!J33</f>
        <v>0</v>
      </c>
      <c r="AW7" s="78">
        <f>'Худ.эст.к 2г К.г.'!L33</f>
        <v>0</v>
      </c>
      <c r="AX7" s="78">
        <f>'Худ.эст.к 2г К.г.'!M33</f>
        <v>0</v>
      </c>
    </row>
  </sheetData>
  <mergeCells count="48">
    <mergeCell ref="AW4:AW5"/>
    <mergeCell ref="AR4:AR5"/>
    <mergeCell ref="AS4:AS5"/>
    <mergeCell ref="AT4:AT5"/>
    <mergeCell ref="AU4:AU5"/>
    <mergeCell ref="AV4:AV5"/>
    <mergeCell ref="AQ4:AQ5"/>
    <mergeCell ref="AR1:AX1"/>
    <mergeCell ref="AR2:AV2"/>
    <mergeCell ref="AW2:AX2"/>
    <mergeCell ref="AR3:AS3"/>
    <mergeCell ref="AK1:AQ1"/>
    <mergeCell ref="AK2:AM2"/>
    <mergeCell ref="AN2:AQ2"/>
    <mergeCell ref="AK3:AK5"/>
    <mergeCell ref="AL3:AL5"/>
    <mergeCell ref="AM3:AM5"/>
    <mergeCell ref="AN3:AQ3"/>
    <mergeCell ref="AN4:AN5"/>
    <mergeCell ref="AO4:AO5"/>
    <mergeCell ref="AP4:AP5"/>
    <mergeCell ref="AX4:AX5"/>
    <mergeCell ref="V4:X4"/>
    <mergeCell ref="Y4:Y5"/>
    <mergeCell ref="Z4:Z5"/>
    <mergeCell ref="AA4:AE4"/>
    <mergeCell ref="AF4:AJ4"/>
    <mergeCell ref="N2:U2"/>
    <mergeCell ref="N3:U3"/>
    <mergeCell ref="N4:O4"/>
    <mergeCell ref="P4:Q4"/>
    <mergeCell ref="B2:M2"/>
    <mergeCell ref="M3:M4"/>
    <mergeCell ref="V1:AJ1"/>
    <mergeCell ref="V2:X2"/>
    <mergeCell ref="Y2:Y3"/>
    <mergeCell ref="Z2:AE2"/>
    <mergeCell ref="AF2:AJ2"/>
    <mergeCell ref="AA3:AD3"/>
    <mergeCell ref="AF3:AH3"/>
    <mergeCell ref="AI3:AJ3"/>
    <mergeCell ref="A3:A5"/>
    <mergeCell ref="B3:E3"/>
    <mergeCell ref="F3:H3"/>
    <mergeCell ref="I3:K3"/>
    <mergeCell ref="L3:L4"/>
    <mergeCell ref="F4:G4"/>
    <mergeCell ref="I4:J4"/>
  </mergeCells>
  <conditionalFormatting sqref="B6:AX7">
    <cfRule type="containsText" dxfId="179" priority="8" operator="containsText" text="2">
      <formula>NOT(ISERROR(SEARCH("2",B6)))</formula>
    </cfRule>
    <cfRule type="containsText" dxfId="178" priority="9" operator="containsText" text="1">
      <formula>NOT(ISERROR(SEARCH("1",B6)))</formula>
    </cfRule>
    <cfRule type="containsText" dxfId="177" priority="10" operator="containsText" text="0">
      <formula>NOT(ISERROR(SEARCH("0",B6)))</formula>
    </cfRule>
  </conditionalFormatting>
  <conditionalFormatting sqref="B6:AX7">
    <cfRule type="containsText" dxfId="173" priority="5" operator="containsText" text="2">
      <formula>NOT(ISERROR(SEARCH("2",B6)))</formula>
    </cfRule>
    <cfRule type="containsText" dxfId="172" priority="6" operator="containsText" text="1">
      <formula>NOT(ISERROR(SEARCH("1",B6)))</formula>
    </cfRule>
    <cfRule type="containsText" dxfId="171" priority="7" operator="containsText" text="0">
      <formula>NOT(ISERROR(SEARCH("0",B6)))</formula>
    </cfRule>
  </conditionalFormatting>
  <conditionalFormatting sqref="B6:AX7">
    <cfRule type="cellIs" dxfId="167" priority="1" operator="between">
      <formula>1.8</formula>
      <formula>2</formula>
    </cfRule>
    <cfRule type="cellIs" dxfId="166" priority="2" operator="between">
      <formula>1.8</formula>
      <formula>2</formula>
    </cfRule>
    <cfRule type="cellIs" dxfId="165" priority="3" operator="between">
      <formula>1</formula>
      <formula>1.7</formula>
    </cfRule>
    <cfRule type="cellIs" dxfId="164" priority="4" operator="between">
      <formula>0</formula>
      <formula>0.9</formula>
    </cfRule>
  </conditionalFormatting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AX7"/>
  <sheetViews>
    <sheetView workbookViewId="0">
      <selection activeCell="B6" sqref="B6:AX7"/>
    </sheetView>
  </sheetViews>
  <sheetFormatPr defaultRowHeight="14.5"/>
  <cols>
    <col min="1" max="1" width="11" customWidth="1"/>
    <col min="2" max="43" width="8.90625" customWidth="1"/>
  </cols>
  <sheetData>
    <row r="1" spans="1:50" ht="15" thickBot="1">
      <c r="V1" s="203" t="s">
        <v>189</v>
      </c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9" t="s">
        <v>193</v>
      </c>
      <c r="AL1" s="220"/>
      <c r="AM1" s="220"/>
      <c r="AN1" s="220"/>
      <c r="AO1" s="220"/>
      <c r="AP1" s="220"/>
      <c r="AQ1" s="220"/>
      <c r="AR1" s="219" t="s">
        <v>194</v>
      </c>
      <c r="AS1" s="220"/>
      <c r="AT1" s="220"/>
      <c r="AU1" s="220"/>
      <c r="AV1" s="220"/>
      <c r="AW1" s="220"/>
      <c r="AX1" s="220"/>
    </row>
    <row r="2" spans="1:50" ht="15" thickBot="1">
      <c r="B2" s="203" t="s">
        <v>175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 t="s">
        <v>176</v>
      </c>
      <c r="O2" s="203"/>
      <c r="P2" s="203"/>
      <c r="Q2" s="203"/>
      <c r="R2" s="203"/>
      <c r="S2" s="203"/>
      <c r="T2" s="203"/>
      <c r="U2" s="203"/>
      <c r="V2" s="163" t="s">
        <v>45</v>
      </c>
      <c r="W2" s="206"/>
      <c r="X2" s="215"/>
      <c r="Y2" s="216" t="s">
        <v>46</v>
      </c>
      <c r="Z2" s="135"/>
      <c r="AA2" s="135"/>
      <c r="AB2" s="135"/>
      <c r="AC2" s="135"/>
      <c r="AD2" s="135"/>
      <c r="AE2" s="135"/>
      <c r="AF2" s="163" t="s">
        <v>56</v>
      </c>
      <c r="AG2" s="206"/>
      <c r="AH2" s="206"/>
      <c r="AI2" s="206"/>
      <c r="AJ2" s="215"/>
      <c r="AK2" s="119" t="s">
        <v>60</v>
      </c>
      <c r="AL2" s="120"/>
      <c r="AM2" s="121"/>
      <c r="AN2" s="119" t="s">
        <v>61</v>
      </c>
      <c r="AO2" s="120"/>
      <c r="AP2" s="120"/>
      <c r="AQ2" s="121"/>
      <c r="AR2" s="197" t="s">
        <v>68</v>
      </c>
      <c r="AS2" s="198"/>
      <c r="AT2" s="198"/>
      <c r="AU2" s="198"/>
      <c r="AV2" s="198"/>
      <c r="AW2" s="201" t="s">
        <v>125</v>
      </c>
      <c r="AX2" s="201"/>
    </row>
    <row r="3" spans="1:50" ht="46.25" customHeight="1" thickBot="1">
      <c r="A3" s="202">
        <f>Список!B26</f>
        <v>0</v>
      </c>
      <c r="B3" s="206" t="s">
        <v>4</v>
      </c>
      <c r="C3" s="206"/>
      <c r="D3" s="206"/>
      <c r="E3" s="206"/>
      <c r="F3" s="207" t="s">
        <v>11</v>
      </c>
      <c r="G3" s="208"/>
      <c r="H3" s="209"/>
      <c r="I3" s="207" t="s">
        <v>13</v>
      </c>
      <c r="J3" s="208"/>
      <c r="K3" s="208"/>
      <c r="L3" s="210" t="s">
        <v>17</v>
      </c>
      <c r="M3" s="216" t="s">
        <v>18</v>
      </c>
      <c r="N3" s="205" t="s">
        <v>34</v>
      </c>
      <c r="O3" s="205"/>
      <c r="P3" s="205"/>
      <c r="Q3" s="205"/>
      <c r="R3" s="205"/>
      <c r="S3" s="205"/>
      <c r="T3" s="205"/>
      <c r="U3" s="205"/>
      <c r="V3" s="53" t="s">
        <v>111</v>
      </c>
      <c r="W3" s="53" t="s">
        <v>112</v>
      </c>
      <c r="X3" s="53" t="s">
        <v>113</v>
      </c>
      <c r="Y3" s="163"/>
      <c r="Z3" s="41" t="s">
        <v>55</v>
      </c>
      <c r="AA3" s="164" t="s">
        <v>116</v>
      </c>
      <c r="AB3" s="164"/>
      <c r="AC3" s="164"/>
      <c r="AD3" s="164"/>
      <c r="AE3" s="9" t="s">
        <v>39</v>
      </c>
      <c r="AF3" s="119" t="s">
        <v>57</v>
      </c>
      <c r="AG3" s="120"/>
      <c r="AH3" s="121"/>
      <c r="AI3" s="119" t="s">
        <v>58</v>
      </c>
      <c r="AJ3" s="121"/>
      <c r="AK3" s="168" t="s">
        <v>117</v>
      </c>
      <c r="AL3" s="168" t="s">
        <v>118</v>
      </c>
      <c r="AM3" s="168" t="s">
        <v>119</v>
      </c>
      <c r="AN3" s="165" t="s">
        <v>148</v>
      </c>
      <c r="AO3" s="166"/>
      <c r="AP3" s="166"/>
      <c r="AQ3" s="167"/>
      <c r="AR3" s="164" t="s">
        <v>69</v>
      </c>
      <c r="AS3" s="164"/>
      <c r="AT3" s="9" t="s">
        <v>70</v>
      </c>
      <c r="AU3" s="53" t="s">
        <v>71</v>
      </c>
      <c r="AV3" s="53" t="s">
        <v>73</v>
      </c>
      <c r="AW3" s="9" t="s">
        <v>126</v>
      </c>
      <c r="AX3" s="9" t="s">
        <v>128</v>
      </c>
    </row>
    <row r="4" spans="1:50" ht="57.65" customHeight="1" thickBot="1">
      <c r="A4" s="202"/>
      <c r="B4" s="71" t="s">
        <v>5</v>
      </c>
      <c r="C4" s="43" t="s">
        <v>6</v>
      </c>
      <c r="D4" s="42" t="s">
        <v>7</v>
      </c>
      <c r="E4" s="42" t="s">
        <v>90</v>
      </c>
      <c r="F4" s="212" t="s">
        <v>12</v>
      </c>
      <c r="G4" s="213"/>
      <c r="H4" s="43" t="s">
        <v>92</v>
      </c>
      <c r="I4" s="212" t="s">
        <v>14</v>
      </c>
      <c r="J4" s="213"/>
      <c r="K4" s="43" t="s">
        <v>98</v>
      </c>
      <c r="L4" s="210"/>
      <c r="M4" s="216"/>
      <c r="N4" s="205" t="s">
        <v>35</v>
      </c>
      <c r="O4" s="205"/>
      <c r="P4" s="205" t="s">
        <v>104</v>
      </c>
      <c r="Q4" s="205"/>
      <c r="R4" s="75" t="s">
        <v>36</v>
      </c>
      <c r="S4" s="76" t="s">
        <v>38</v>
      </c>
      <c r="T4" s="76" t="s">
        <v>39</v>
      </c>
      <c r="U4" s="75" t="s">
        <v>40</v>
      </c>
      <c r="V4" s="165" t="s">
        <v>132</v>
      </c>
      <c r="W4" s="166"/>
      <c r="X4" s="167"/>
      <c r="Y4" s="168" t="s">
        <v>114</v>
      </c>
      <c r="Z4" s="168" t="s">
        <v>115</v>
      </c>
      <c r="AA4" s="165" t="s">
        <v>136</v>
      </c>
      <c r="AB4" s="166"/>
      <c r="AC4" s="166"/>
      <c r="AD4" s="166"/>
      <c r="AE4" s="167"/>
      <c r="AF4" s="175" t="s">
        <v>142</v>
      </c>
      <c r="AG4" s="176"/>
      <c r="AH4" s="176"/>
      <c r="AI4" s="176"/>
      <c r="AJ4" s="177"/>
      <c r="AK4" s="183"/>
      <c r="AL4" s="183"/>
      <c r="AM4" s="183"/>
      <c r="AN4" s="168" t="s">
        <v>149</v>
      </c>
      <c r="AO4" s="168" t="s">
        <v>150</v>
      </c>
      <c r="AP4" s="168" t="s">
        <v>151</v>
      </c>
      <c r="AQ4" s="184" t="s">
        <v>152</v>
      </c>
      <c r="AR4" s="168" t="s">
        <v>120</v>
      </c>
      <c r="AS4" s="168" t="s">
        <v>121</v>
      </c>
      <c r="AT4" s="168" t="s">
        <v>122</v>
      </c>
      <c r="AU4" s="168" t="s">
        <v>123</v>
      </c>
      <c r="AV4" s="184" t="s">
        <v>124</v>
      </c>
      <c r="AW4" s="184" t="s">
        <v>127</v>
      </c>
      <c r="AX4" s="184" t="s">
        <v>129</v>
      </c>
    </row>
    <row r="5" spans="1:50" ht="158" thickBot="1">
      <c r="A5" s="202"/>
      <c r="B5" s="72" t="s">
        <v>82</v>
      </c>
      <c r="C5" s="70" t="s">
        <v>83</v>
      </c>
      <c r="D5" s="70" t="s">
        <v>89</v>
      </c>
      <c r="E5" s="70" t="s">
        <v>91</v>
      </c>
      <c r="F5" s="70" t="s">
        <v>94</v>
      </c>
      <c r="G5" s="70" t="s">
        <v>95</v>
      </c>
      <c r="H5" s="70" t="s">
        <v>93</v>
      </c>
      <c r="I5" s="70" t="s">
        <v>96</v>
      </c>
      <c r="J5" s="70" t="s">
        <v>97</v>
      </c>
      <c r="K5" s="70" t="s">
        <v>99</v>
      </c>
      <c r="L5" s="70" t="s">
        <v>100</v>
      </c>
      <c r="M5" s="70" t="s">
        <v>101</v>
      </c>
      <c r="N5" s="70" t="s">
        <v>102</v>
      </c>
      <c r="O5" s="70" t="s">
        <v>103</v>
      </c>
      <c r="P5" s="70" t="s">
        <v>105</v>
      </c>
      <c r="Q5" s="70" t="s">
        <v>106</v>
      </c>
      <c r="R5" s="70" t="s">
        <v>107</v>
      </c>
      <c r="S5" s="70" t="s">
        <v>108</v>
      </c>
      <c r="T5" s="70" t="s">
        <v>109</v>
      </c>
      <c r="U5" s="70" t="s">
        <v>110</v>
      </c>
      <c r="V5" s="54" t="s">
        <v>133</v>
      </c>
      <c r="W5" s="54" t="s">
        <v>134</v>
      </c>
      <c r="X5" s="54" t="s">
        <v>135</v>
      </c>
      <c r="Y5" s="183"/>
      <c r="Z5" s="183"/>
      <c r="AA5" s="54" t="s">
        <v>137</v>
      </c>
      <c r="AB5" s="54" t="s">
        <v>138</v>
      </c>
      <c r="AC5" s="54" t="s">
        <v>139</v>
      </c>
      <c r="AD5" s="54" t="s">
        <v>140</v>
      </c>
      <c r="AE5" s="54" t="s">
        <v>141</v>
      </c>
      <c r="AF5" s="54" t="s">
        <v>143</v>
      </c>
      <c r="AG5" s="54" t="s">
        <v>144</v>
      </c>
      <c r="AH5" s="54" t="s">
        <v>145</v>
      </c>
      <c r="AI5" s="54" t="s">
        <v>146</v>
      </c>
      <c r="AJ5" s="54" t="s">
        <v>147</v>
      </c>
      <c r="AK5" s="183"/>
      <c r="AL5" s="183"/>
      <c r="AM5" s="183"/>
      <c r="AN5" s="183"/>
      <c r="AO5" s="183"/>
      <c r="AP5" s="183"/>
      <c r="AQ5" s="168"/>
      <c r="AR5" s="183"/>
      <c r="AS5" s="221"/>
      <c r="AT5" s="221"/>
      <c r="AU5" s="221"/>
      <c r="AV5" s="168"/>
      <c r="AW5" s="168"/>
      <c r="AX5" s="168"/>
    </row>
    <row r="6" spans="1:50" ht="15" thickBot="1">
      <c r="A6" s="14" t="s">
        <v>161</v>
      </c>
      <c r="B6" s="78">
        <f>'Физ.разв. 2-3 г. Н.г.'!E32</f>
        <v>0</v>
      </c>
      <c r="C6" s="78">
        <f>'Физ.разв. 2-3 г. Н.г.'!F32</f>
        <v>0</v>
      </c>
      <c r="D6" s="78">
        <f>'Физ.разв. 2-3 г. Н.г.'!G32</f>
        <v>0</v>
      </c>
      <c r="E6" s="78">
        <f>'Физ.разв. 2-3 г. Н.г.'!J32</f>
        <v>0</v>
      </c>
      <c r="F6" s="78">
        <f>'Физ.разв. 2-3 г. Н.г.'!L32</f>
        <v>0</v>
      </c>
      <c r="G6" s="78">
        <f>'Физ.разв. 2-3 г. Н.г.'!M32</f>
        <v>0</v>
      </c>
      <c r="H6" s="78">
        <f>'Физ.разв. 2-3 г. Н.г.'!N32</f>
        <v>0</v>
      </c>
      <c r="I6" s="78">
        <f>'Физ.разв. 2-3 г. Н.г.'!O32</f>
        <v>0</v>
      </c>
      <c r="J6" s="78">
        <f>'Физ.разв. 2-3 г. Н.г.'!P32</f>
        <v>0</v>
      </c>
      <c r="K6" s="78">
        <f>'Физ.разв. 2-3 г. Н.г.'!Q32</f>
        <v>0</v>
      </c>
      <c r="L6" s="78">
        <f>'Физ.разв. 2-3 г. Н.г.'!T32</f>
        <v>0</v>
      </c>
      <c r="M6" s="78">
        <f>'Физ.разв. 2-3 г. Н.г.'!U32</f>
        <v>0</v>
      </c>
      <c r="N6" s="78">
        <f>'Соц.ком. 2-3 г. Н.г.'!E32</f>
        <v>0</v>
      </c>
      <c r="O6" s="78">
        <f>'Соц.ком. 2-3 г. Н.г.'!F32</f>
        <v>0</v>
      </c>
      <c r="P6" s="78">
        <f>'Соц.ком. 2-3 г. Н.г.'!G32</f>
        <v>0</v>
      </c>
      <c r="Q6" s="78">
        <f>'Соц.ком. 2-3 г. Н.г.'!H32</f>
        <v>0</v>
      </c>
      <c r="R6" s="78">
        <f>'Соц.ком. 2-3 г. Н.г.'!I32</f>
        <v>0</v>
      </c>
      <c r="S6" s="78">
        <f>'Соц.ком. 2-3 г. Н.г.'!K32</f>
        <v>0</v>
      </c>
      <c r="T6" s="78">
        <f>'Соц.ком. 2-3 г. Н.г.'!L32</f>
        <v>0</v>
      </c>
      <c r="U6" s="78">
        <f>'Соц.ком. 2-3 г. Н.г.'!M32</f>
        <v>0</v>
      </c>
      <c r="V6" s="78">
        <f>'Позн.разв. 2-3 г. Н.г.'!E33</f>
        <v>0</v>
      </c>
      <c r="W6" s="78">
        <f>'Позн.разв. 2-3 г. Н.г.'!F33</f>
        <v>0</v>
      </c>
      <c r="X6" s="78">
        <f>'Позн.разв. 2-3 г. Н.г.'!G33</f>
        <v>0</v>
      </c>
      <c r="Y6" s="78">
        <f>'Позн.разв. 2-3 г. Н.г.'!H33</f>
        <v>0</v>
      </c>
      <c r="Z6" s="78">
        <f>'Позн.разв. 2-3 г. Н.г.'!O33</f>
        <v>0</v>
      </c>
      <c r="AA6" s="78">
        <f>'Позн.разв. 2-3 г. Н.г.'!P33</f>
        <v>0</v>
      </c>
      <c r="AB6" s="78">
        <f>'Позн.разв. 2-3 г. Н.г.'!Q33</f>
        <v>0</v>
      </c>
      <c r="AC6" s="78">
        <f>'Позн.разв. 2-3 г. Н.г.'!R33</f>
        <v>0</v>
      </c>
      <c r="AD6" s="78">
        <f>'Позн.разв. 2-3 г. Н.г.'!S33</f>
        <v>0</v>
      </c>
      <c r="AE6" s="78">
        <f>'Позн.разв. 2-3 г. Н.г.'!T33</f>
        <v>0</v>
      </c>
      <c r="AF6" s="78">
        <f>'Позн.разв. 2-3 г. Н.г.'!U33</f>
        <v>0</v>
      </c>
      <c r="AG6" s="78">
        <f>'Позн.разв. 2-3 г. Н.г.'!V33</f>
        <v>0</v>
      </c>
      <c r="AH6" s="78">
        <f>'Позн.разв. 2-3 г. Н.г.'!W33</f>
        <v>0</v>
      </c>
      <c r="AI6" s="78">
        <f>'Позн.разв. 2-3 г. Н.г.'!X33</f>
        <v>0</v>
      </c>
      <c r="AJ6" s="78">
        <f>'Позн.разв. 2-3 г. Н.г.'!Y33</f>
        <v>0</v>
      </c>
      <c r="AK6" s="78">
        <f>'Реч.разв.к 2г Н.г.'!E34</f>
        <v>0</v>
      </c>
      <c r="AL6" s="78">
        <f>'Реч.разв.к 2г Н.г.'!F34</f>
        <v>0</v>
      </c>
      <c r="AM6" s="78">
        <f>'Реч.разв.к 2г Н.г.'!G34</f>
        <v>0</v>
      </c>
      <c r="AN6" s="78">
        <f>'Реч.разв.к 2г Н.г.'!H34</f>
        <v>0</v>
      </c>
      <c r="AO6" s="78">
        <f>'Реч.разв.к 2г Н.г.'!I34</f>
        <v>0</v>
      </c>
      <c r="AP6" s="78">
        <f>'Реч.разв.к 2г Н.г.'!J34</f>
        <v>0</v>
      </c>
      <c r="AQ6" s="78">
        <f>'Реч.разв.к 2г Н.г.'!K34</f>
        <v>0</v>
      </c>
      <c r="AR6" s="78">
        <f>'Худ.эст.к 2г Н.г.'!E34</f>
        <v>0</v>
      </c>
      <c r="AS6" s="78">
        <f>'Худ.эст.к 2г Н.г.'!F34</f>
        <v>0</v>
      </c>
      <c r="AT6" s="78">
        <f>'Худ.эст.к 2г Н.г.'!G34</f>
        <v>0</v>
      </c>
      <c r="AU6" s="78">
        <f>'Худ.эст.к 2г Н.г.'!H34</f>
        <v>0</v>
      </c>
      <c r="AV6" s="78">
        <f>'Худ.эст.к 2г Н.г.'!J34</f>
        <v>0</v>
      </c>
      <c r="AW6" s="78">
        <f>'Худ.эст.к 2г Н.г.'!L34</f>
        <v>0</v>
      </c>
      <c r="AX6" s="78">
        <f>'Худ.эст.к 2г Н.г.'!M34</f>
        <v>0</v>
      </c>
    </row>
    <row r="7" spans="1:50" ht="15" thickBot="1">
      <c r="A7" s="14" t="s">
        <v>162</v>
      </c>
      <c r="B7" s="78">
        <f>'Физ.разв. 2-3 г. К.г. '!E32</f>
        <v>0</v>
      </c>
      <c r="C7" s="78">
        <f>'Физ.разв. 2-3 г. К.г. '!F32</f>
        <v>0</v>
      </c>
      <c r="D7" s="78">
        <f>'Физ.разв. 2-3 г. К.г. '!G32</f>
        <v>0</v>
      </c>
      <c r="E7" s="78">
        <f>'Физ.разв. 2-3 г. К.г. '!J32</f>
        <v>0</v>
      </c>
      <c r="F7" s="78">
        <f>'Физ.разв. 2-3 г. К.г. '!L32</f>
        <v>0</v>
      </c>
      <c r="G7" s="78">
        <f>'Физ.разв. 2-3 г. К.г. '!M32</f>
        <v>0</v>
      </c>
      <c r="H7" s="78">
        <f>'Физ.разв. 2-3 г. К.г. '!N32</f>
        <v>0</v>
      </c>
      <c r="I7" s="78">
        <f>'Физ.разв. 2-3 г. К.г. '!O32</f>
        <v>0</v>
      </c>
      <c r="J7" s="78">
        <f>'Физ.разв. 2-3 г. К.г. '!P32</f>
        <v>0</v>
      </c>
      <c r="K7" s="78">
        <f>'Физ.разв. 2-3 г. К.г. '!Q32</f>
        <v>0</v>
      </c>
      <c r="L7" s="78">
        <f>'Физ.разв. 2-3 г. К.г. '!T32</f>
        <v>0</v>
      </c>
      <c r="M7" s="78">
        <f>'Физ.разв. 2-3 г. К.г. '!U32</f>
        <v>0</v>
      </c>
      <c r="N7" s="78">
        <f>'Соц.ком. 2-3 г. К.г.'!E32</f>
        <v>0</v>
      </c>
      <c r="O7" s="78">
        <f>'Соц.ком. 2-3 г. К.г.'!F32</f>
        <v>0</v>
      </c>
      <c r="P7" s="78">
        <f>'Соц.ком. 2-3 г. К.г.'!G32</f>
        <v>0</v>
      </c>
      <c r="Q7" s="78">
        <f>'Соц.ком. 2-3 г. К.г.'!H32</f>
        <v>0</v>
      </c>
      <c r="R7" s="78">
        <f>'Соц.ком. 2-3 г. К.г.'!I32</f>
        <v>0</v>
      </c>
      <c r="S7" s="78">
        <f>'Соц.ком. 2-3 г. К.г.'!K32</f>
        <v>0</v>
      </c>
      <c r="T7" s="78">
        <f>'Соц.ком. 2-3 г. К.г.'!L32</f>
        <v>0</v>
      </c>
      <c r="U7" s="78">
        <f>'Соц.ком. 2-3 г. К.г.'!M32</f>
        <v>0</v>
      </c>
      <c r="V7" s="78">
        <f>'Позн.разв. 2-3 г. К.г.'!E33</f>
        <v>0</v>
      </c>
      <c r="W7" s="78">
        <f>'Позн.разв. 2-3 г. К.г.'!F33</f>
        <v>0</v>
      </c>
      <c r="X7" s="78">
        <f>'Позн.разв. 2-3 г. К.г.'!G33</f>
        <v>0</v>
      </c>
      <c r="Y7" s="78">
        <f>'Позн.разв. 2-3 г. К.г.'!H33</f>
        <v>0</v>
      </c>
      <c r="Z7" s="78">
        <f>'Позн.разв. 2-3 г. К.г.'!O33</f>
        <v>0</v>
      </c>
      <c r="AA7" s="78">
        <f>'Позн.разв. 2-3 г. К.г.'!P33</f>
        <v>0</v>
      </c>
      <c r="AB7" s="78">
        <f>'Позн.разв. 2-3 г. К.г.'!Q33</f>
        <v>0</v>
      </c>
      <c r="AC7" s="78">
        <f>'Позн.разв. 2-3 г. К.г.'!R33</f>
        <v>0</v>
      </c>
      <c r="AD7" s="78">
        <f>'Позн.разв. 2-3 г. К.г.'!S33</f>
        <v>0</v>
      </c>
      <c r="AE7" s="78">
        <f>'Позн.разв. 2-3 г. К.г.'!T33</f>
        <v>0</v>
      </c>
      <c r="AF7" s="78">
        <f>'Позн.разв. 2-3 г. К.г.'!U33</f>
        <v>0</v>
      </c>
      <c r="AG7" s="78">
        <f>'Позн.разв. 2-3 г. К.г.'!V33</f>
        <v>0</v>
      </c>
      <c r="AH7" s="78">
        <f>'Позн.разв. 2-3 г. К.г.'!W33</f>
        <v>0</v>
      </c>
      <c r="AI7" s="78">
        <f>'Позн.разв. 2-3 г. К.г.'!X33</f>
        <v>0</v>
      </c>
      <c r="AJ7" s="78">
        <f>'Позн.разв. 2-3 г. К.г.'!Y33</f>
        <v>0</v>
      </c>
      <c r="AK7" s="78">
        <f>'Реч.разв.к 2г К.г.'!E34</f>
        <v>0</v>
      </c>
      <c r="AL7" s="78">
        <f>'Реч.разв.к 2г К.г.'!F34</f>
        <v>0</v>
      </c>
      <c r="AM7" s="78">
        <f>'Реч.разв.к 2г К.г.'!G34</f>
        <v>0</v>
      </c>
      <c r="AN7" s="78">
        <f>'Реч.разв.к 2г К.г.'!H34</f>
        <v>0</v>
      </c>
      <c r="AO7" s="78">
        <f>'Реч.разв.к 2г К.г.'!I34</f>
        <v>0</v>
      </c>
      <c r="AP7" s="78">
        <f>'Реч.разв.к 2г К.г.'!J34</f>
        <v>0</v>
      </c>
      <c r="AQ7" s="78">
        <f>'Реч.разв.к 2г К.г.'!K34</f>
        <v>0</v>
      </c>
      <c r="AR7" s="78">
        <f>'Худ.эст.к 2г К.г.'!E34</f>
        <v>0</v>
      </c>
      <c r="AS7" s="78">
        <f>'Худ.эст.к 2г К.г.'!F34</f>
        <v>0</v>
      </c>
      <c r="AT7" s="78">
        <f>'Худ.эст.к 2г К.г.'!G34</f>
        <v>0</v>
      </c>
      <c r="AU7" s="78">
        <f>'Худ.эст.к 2г К.г.'!H34</f>
        <v>0</v>
      </c>
      <c r="AV7" s="78">
        <f>'Худ.эст.к 2г К.г.'!J34</f>
        <v>0</v>
      </c>
      <c r="AW7" s="78">
        <f>'Худ.эст.к 2г К.г.'!L34</f>
        <v>0</v>
      </c>
      <c r="AX7" s="78">
        <f>'Худ.эст.к 2г К.г.'!M34</f>
        <v>0</v>
      </c>
    </row>
  </sheetData>
  <mergeCells count="48">
    <mergeCell ref="AW4:AW5"/>
    <mergeCell ref="AR4:AR5"/>
    <mergeCell ref="AS4:AS5"/>
    <mergeCell ref="AT4:AT5"/>
    <mergeCell ref="AU4:AU5"/>
    <mergeCell ref="AV4:AV5"/>
    <mergeCell ref="AQ4:AQ5"/>
    <mergeCell ref="AR1:AX1"/>
    <mergeCell ref="AR2:AV2"/>
    <mergeCell ref="AW2:AX2"/>
    <mergeCell ref="AR3:AS3"/>
    <mergeCell ref="AK1:AQ1"/>
    <mergeCell ref="AK2:AM2"/>
    <mergeCell ref="AN2:AQ2"/>
    <mergeCell ref="AK3:AK5"/>
    <mergeCell ref="AL3:AL5"/>
    <mergeCell ref="AM3:AM5"/>
    <mergeCell ref="AN3:AQ3"/>
    <mergeCell ref="AN4:AN5"/>
    <mergeCell ref="AO4:AO5"/>
    <mergeCell ref="AP4:AP5"/>
    <mergeCell ref="AX4:AX5"/>
    <mergeCell ref="V4:X4"/>
    <mergeCell ref="Y4:Y5"/>
    <mergeCell ref="Z4:Z5"/>
    <mergeCell ref="AA4:AE4"/>
    <mergeCell ref="AF4:AJ4"/>
    <mergeCell ref="N2:U2"/>
    <mergeCell ref="N3:U3"/>
    <mergeCell ref="N4:O4"/>
    <mergeCell ref="P4:Q4"/>
    <mergeCell ref="B2:M2"/>
    <mergeCell ref="M3:M4"/>
    <mergeCell ref="V1:AJ1"/>
    <mergeCell ref="V2:X2"/>
    <mergeCell ref="Y2:Y3"/>
    <mergeCell ref="Z2:AE2"/>
    <mergeCell ref="AF2:AJ2"/>
    <mergeCell ref="AA3:AD3"/>
    <mergeCell ref="AF3:AH3"/>
    <mergeCell ref="AI3:AJ3"/>
    <mergeCell ref="A3:A5"/>
    <mergeCell ref="B3:E3"/>
    <mergeCell ref="F3:H3"/>
    <mergeCell ref="I3:K3"/>
    <mergeCell ref="L3:L4"/>
    <mergeCell ref="F4:G4"/>
    <mergeCell ref="I4:J4"/>
  </mergeCells>
  <conditionalFormatting sqref="B6:AX7">
    <cfRule type="containsText" dxfId="159" priority="8" operator="containsText" text="2">
      <formula>NOT(ISERROR(SEARCH("2",B6)))</formula>
    </cfRule>
    <cfRule type="containsText" dxfId="158" priority="9" operator="containsText" text="1">
      <formula>NOT(ISERROR(SEARCH("1",B6)))</formula>
    </cfRule>
    <cfRule type="containsText" dxfId="157" priority="10" operator="containsText" text="0">
      <formula>NOT(ISERROR(SEARCH("0",B6)))</formula>
    </cfRule>
  </conditionalFormatting>
  <conditionalFormatting sqref="B6:AX7">
    <cfRule type="containsText" dxfId="153" priority="5" operator="containsText" text="2">
      <formula>NOT(ISERROR(SEARCH("2",B6)))</formula>
    </cfRule>
    <cfRule type="containsText" dxfId="152" priority="6" operator="containsText" text="1">
      <formula>NOT(ISERROR(SEARCH("1",B6)))</formula>
    </cfRule>
    <cfRule type="containsText" dxfId="151" priority="7" operator="containsText" text="0">
      <formula>NOT(ISERROR(SEARCH("0",B6)))</formula>
    </cfRule>
  </conditionalFormatting>
  <conditionalFormatting sqref="B6:AX7">
    <cfRule type="cellIs" dxfId="147" priority="1" operator="between">
      <formula>1.8</formula>
      <formula>2</formula>
    </cfRule>
    <cfRule type="cellIs" dxfId="146" priority="2" operator="between">
      <formula>1.8</formula>
      <formula>2</formula>
    </cfRule>
    <cfRule type="cellIs" dxfId="145" priority="3" operator="between">
      <formula>1</formula>
      <formula>1.7</formula>
    </cfRule>
    <cfRule type="cellIs" dxfId="144" priority="4" operator="between">
      <formula>0</formula>
      <formula>0.9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7030A0"/>
  </sheetPr>
  <dimension ref="A2:G6"/>
  <sheetViews>
    <sheetView workbookViewId="0">
      <selection activeCell="G7" sqref="G7"/>
    </sheetView>
  </sheetViews>
  <sheetFormatPr defaultRowHeight="14.5"/>
  <cols>
    <col min="1" max="1" width="14" customWidth="1"/>
    <col min="2" max="2" width="17.81640625" customWidth="1"/>
    <col min="3" max="3" width="17.54296875" customWidth="1"/>
    <col min="6" max="6" width="11.08984375" customWidth="1"/>
    <col min="7" max="7" width="17.453125" customWidth="1"/>
  </cols>
  <sheetData>
    <row r="2" spans="1:7" ht="15" customHeight="1">
      <c r="A2" s="142" t="s">
        <v>167</v>
      </c>
      <c r="B2" s="142"/>
      <c r="C2" s="142"/>
      <c r="D2" s="142"/>
      <c r="E2" s="142"/>
      <c r="F2" s="142"/>
      <c r="G2" s="142"/>
    </row>
    <row r="4" spans="1:7" ht="43.5">
      <c r="A4" s="14"/>
      <c r="B4" s="65" t="s">
        <v>165</v>
      </c>
      <c r="C4" s="14" t="s">
        <v>160</v>
      </c>
      <c r="D4" s="14" t="s">
        <v>13</v>
      </c>
      <c r="E4" s="14" t="s">
        <v>17</v>
      </c>
      <c r="F4" s="65" t="s">
        <v>18</v>
      </c>
      <c r="G4" s="65" t="s">
        <v>166</v>
      </c>
    </row>
    <row r="5" spans="1:7">
      <c r="A5" s="14" t="s">
        <v>164</v>
      </c>
      <c r="B5" s="14" t="e">
        <f>'Физ.разв. 2-3 г. Н.г.'!E48</f>
        <v>#DIV/0!</v>
      </c>
      <c r="C5" s="14" t="e">
        <f>'Физ.разв. 2-3 г. Н.г.'!E49</f>
        <v>#DIV/0!</v>
      </c>
      <c r="D5" s="14" t="e">
        <f>'Физ.разв. 2-3 г. Н.г.'!E50</f>
        <v>#DIV/0!</v>
      </c>
      <c r="E5" s="14" t="e">
        <f>'Физ.разв. 2-3 г. Н.г.'!E51</f>
        <v>#DIV/0!</v>
      </c>
      <c r="F5" s="14" t="e">
        <f>'Физ.разв. 2-3 г. Н.г.'!E52</f>
        <v>#DIV/0!</v>
      </c>
      <c r="G5" s="14" t="e">
        <f>'Физ.разв. 2-3 г. Н.г.'!X40</f>
        <v>#DIV/0!</v>
      </c>
    </row>
    <row r="6" spans="1:7">
      <c r="A6" s="14" t="s">
        <v>162</v>
      </c>
      <c r="B6" s="14" t="e">
        <f>'Физ.разв. 2-3 г. К.г. '!E48</f>
        <v>#DIV/0!</v>
      </c>
      <c r="C6" s="14" t="e">
        <f>'Физ.разв. 2-3 г. К.г. '!E49</f>
        <v>#DIV/0!</v>
      </c>
      <c r="D6" s="14" t="e">
        <f>'Физ.разв. 2-3 г. К.г. '!E50</f>
        <v>#DIV/0!</v>
      </c>
      <c r="E6" s="14" t="e">
        <f>'Физ.разв. 2-3 г. К.г. '!E51</f>
        <v>#DIV/0!</v>
      </c>
      <c r="F6" s="14" t="e">
        <f>'Физ.разв. 2-3 г. К.г. '!E52</f>
        <v>#DIV/0!</v>
      </c>
      <c r="G6" s="14" t="e">
        <f>'Физ.разв. 2-3 г. К.г. '!X40</f>
        <v>#DIV/0!</v>
      </c>
    </row>
  </sheetData>
  <mergeCells count="1">
    <mergeCell ref="A2:G2"/>
  </mergeCells>
  <pageMargins left="0.7" right="0.7" top="0.75" bottom="0.75" header="0.3" footer="0.3"/>
  <pageSetup paperSize="9" orientation="portrait" horizontalDpi="4294967293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AX7"/>
  <sheetViews>
    <sheetView workbookViewId="0">
      <selection activeCell="B7" sqref="B7"/>
    </sheetView>
  </sheetViews>
  <sheetFormatPr defaultRowHeight="14.5"/>
  <cols>
    <col min="1" max="1" width="11" customWidth="1"/>
    <col min="2" max="43" width="8.90625" customWidth="1"/>
  </cols>
  <sheetData>
    <row r="1" spans="1:50" ht="15" thickBot="1">
      <c r="V1" s="203" t="s">
        <v>189</v>
      </c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9" t="s">
        <v>193</v>
      </c>
      <c r="AL1" s="220"/>
      <c r="AM1" s="220"/>
      <c r="AN1" s="220"/>
      <c r="AO1" s="220"/>
      <c r="AP1" s="220"/>
      <c r="AQ1" s="220"/>
      <c r="AR1" s="219" t="s">
        <v>194</v>
      </c>
      <c r="AS1" s="220"/>
      <c r="AT1" s="220"/>
      <c r="AU1" s="220"/>
      <c r="AV1" s="220"/>
      <c r="AW1" s="220"/>
      <c r="AX1" s="220"/>
    </row>
    <row r="2" spans="1:50" ht="15" thickBot="1">
      <c r="B2" s="203" t="s">
        <v>175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 t="s">
        <v>176</v>
      </c>
      <c r="O2" s="203"/>
      <c r="P2" s="203"/>
      <c r="Q2" s="203"/>
      <c r="R2" s="203"/>
      <c r="S2" s="203"/>
      <c r="T2" s="203"/>
      <c r="U2" s="203"/>
      <c r="V2" s="163" t="s">
        <v>45</v>
      </c>
      <c r="W2" s="206"/>
      <c r="X2" s="215"/>
      <c r="Y2" s="216" t="s">
        <v>46</v>
      </c>
      <c r="Z2" s="135"/>
      <c r="AA2" s="135"/>
      <c r="AB2" s="135"/>
      <c r="AC2" s="135"/>
      <c r="AD2" s="135"/>
      <c r="AE2" s="135"/>
      <c r="AF2" s="163" t="s">
        <v>56</v>
      </c>
      <c r="AG2" s="206"/>
      <c r="AH2" s="206"/>
      <c r="AI2" s="206"/>
      <c r="AJ2" s="215"/>
      <c r="AK2" s="119" t="s">
        <v>60</v>
      </c>
      <c r="AL2" s="120"/>
      <c r="AM2" s="121"/>
      <c r="AN2" s="119" t="s">
        <v>61</v>
      </c>
      <c r="AO2" s="120"/>
      <c r="AP2" s="120"/>
      <c r="AQ2" s="121"/>
      <c r="AR2" s="197" t="s">
        <v>68</v>
      </c>
      <c r="AS2" s="198"/>
      <c r="AT2" s="198"/>
      <c r="AU2" s="198"/>
      <c r="AV2" s="198"/>
      <c r="AW2" s="201" t="s">
        <v>125</v>
      </c>
      <c r="AX2" s="201"/>
    </row>
    <row r="3" spans="1:50" ht="46.25" customHeight="1" thickBot="1">
      <c r="A3" s="202">
        <f>Список!B27</f>
        <v>0</v>
      </c>
      <c r="B3" s="206" t="s">
        <v>4</v>
      </c>
      <c r="C3" s="206"/>
      <c r="D3" s="206"/>
      <c r="E3" s="206"/>
      <c r="F3" s="207" t="s">
        <v>11</v>
      </c>
      <c r="G3" s="208"/>
      <c r="H3" s="209"/>
      <c r="I3" s="207" t="s">
        <v>13</v>
      </c>
      <c r="J3" s="208"/>
      <c r="K3" s="208"/>
      <c r="L3" s="210" t="s">
        <v>17</v>
      </c>
      <c r="M3" s="216" t="s">
        <v>18</v>
      </c>
      <c r="N3" s="205" t="s">
        <v>34</v>
      </c>
      <c r="O3" s="205"/>
      <c r="P3" s="205"/>
      <c r="Q3" s="205"/>
      <c r="R3" s="205"/>
      <c r="S3" s="205"/>
      <c r="T3" s="205"/>
      <c r="U3" s="205"/>
      <c r="V3" s="53" t="s">
        <v>111</v>
      </c>
      <c r="W3" s="53" t="s">
        <v>112</v>
      </c>
      <c r="X3" s="53" t="s">
        <v>113</v>
      </c>
      <c r="Y3" s="163"/>
      <c r="Z3" s="41" t="s">
        <v>55</v>
      </c>
      <c r="AA3" s="164" t="s">
        <v>116</v>
      </c>
      <c r="AB3" s="164"/>
      <c r="AC3" s="164"/>
      <c r="AD3" s="164"/>
      <c r="AE3" s="9" t="s">
        <v>39</v>
      </c>
      <c r="AF3" s="119" t="s">
        <v>57</v>
      </c>
      <c r="AG3" s="120"/>
      <c r="AH3" s="121"/>
      <c r="AI3" s="119" t="s">
        <v>58</v>
      </c>
      <c r="AJ3" s="121"/>
      <c r="AK3" s="168" t="s">
        <v>117</v>
      </c>
      <c r="AL3" s="168" t="s">
        <v>118</v>
      </c>
      <c r="AM3" s="168" t="s">
        <v>119</v>
      </c>
      <c r="AN3" s="165" t="s">
        <v>148</v>
      </c>
      <c r="AO3" s="166"/>
      <c r="AP3" s="166"/>
      <c r="AQ3" s="167"/>
      <c r="AR3" s="164" t="s">
        <v>69</v>
      </c>
      <c r="AS3" s="164"/>
      <c r="AT3" s="9" t="s">
        <v>70</v>
      </c>
      <c r="AU3" s="53" t="s">
        <v>71</v>
      </c>
      <c r="AV3" s="53" t="s">
        <v>73</v>
      </c>
      <c r="AW3" s="9" t="s">
        <v>126</v>
      </c>
      <c r="AX3" s="9" t="s">
        <v>128</v>
      </c>
    </row>
    <row r="4" spans="1:50" ht="57.65" customHeight="1" thickBot="1">
      <c r="A4" s="202"/>
      <c r="B4" s="71" t="s">
        <v>5</v>
      </c>
      <c r="C4" s="43" t="s">
        <v>6</v>
      </c>
      <c r="D4" s="42" t="s">
        <v>7</v>
      </c>
      <c r="E4" s="42" t="s">
        <v>90</v>
      </c>
      <c r="F4" s="212" t="s">
        <v>12</v>
      </c>
      <c r="G4" s="213"/>
      <c r="H4" s="43" t="s">
        <v>92</v>
      </c>
      <c r="I4" s="212" t="s">
        <v>14</v>
      </c>
      <c r="J4" s="213"/>
      <c r="K4" s="43" t="s">
        <v>98</v>
      </c>
      <c r="L4" s="210"/>
      <c r="M4" s="216"/>
      <c r="N4" s="205" t="s">
        <v>35</v>
      </c>
      <c r="O4" s="205"/>
      <c r="P4" s="205" t="s">
        <v>104</v>
      </c>
      <c r="Q4" s="205"/>
      <c r="R4" s="75" t="s">
        <v>36</v>
      </c>
      <c r="S4" s="76" t="s">
        <v>38</v>
      </c>
      <c r="T4" s="76" t="s">
        <v>39</v>
      </c>
      <c r="U4" s="75" t="s">
        <v>40</v>
      </c>
      <c r="V4" s="165" t="s">
        <v>132</v>
      </c>
      <c r="W4" s="166"/>
      <c r="X4" s="167"/>
      <c r="Y4" s="168" t="s">
        <v>114</v>
      </c>
      <c r="Z4" s="168" t="s">
        <v>115</v>
      </c>
      <c r="AA4" s="165" t="s">
        <v>136</v>
      </c>
      <c r="AB4" s="166"/>
      <c r="AC4" s="166"/>
      <c r="AD4" s="166"/>
      <c r="AE4" s="167"/>
      <c r="AF4" s="175" t="s">
        <v>142</v>
      </c>
      <c r="AG4" s="176"/>
      <c r="AH4" s="176"/>
      <c r="AI4" s="176"/>
      <c r="AJ4" s="177"/>
      <c r="AK4" s="183"/>
      <c r="AL4" s="183"/>
      <c r="AM4" s="183"/>
      <c r="AN4" s="168" t="s">
        <v>149</v>
      </c>
      <c r="AO4" s="168" t="s">
        <v>150</v>
      </c>
      <c r="AP4" s="168" t="s">
        <v>151</v>
      </c>
      <c r="AQ4" s="184" t="s">
        <v>152</v>
      </c>
      <c r="AR4" s="168" t="s">
        <v>120</v>
      </c>
      <c r="AS4" s="168" t="s">
        <v>121</v>
      </c>
      <c r="AT4" s="168" t="s">
        <v>122</v>
      </c>
      <c r="AU4" s="168" t="s">
        <v>123</v>
      </c>
      <c r="AV4" s="184" t="s">
        <v>124</v>
      </c>
      <c r="AW4" s="184" t="s">
        <v>127</v>
      </c>
      <c r="AX4" s="184" t="s">
        <v>129</v>
      </c>
    </row>
    <row r="5" spans="1:50" ht="158" thickBot="1">
      <c r="A5" s="202"/>
      <c r="B5" s="72" t="s">
        <v>82</v>
      </c>
      <c r="C5" s="70" t="s">
        <v>83</v>
      </c>
      <c r="D5" s="70" t="s">
        <v>89</v>
      </c>
      <c r="E5" s="70" t="s">
        <v>91</v>
      </c>
      <c r="F5" s="70" t="s">
        <v>94</v>
      </c>
      <c r="G5" s="70" t="s">
        <v>95</v>
      </c>
      <c r="H5" s="70" t="s">
        <v>93</v>
      </c>
      <c r="I5" s="70" t="s">
        <v>96</v>
      </c>
      <c r="J5" s="70" t="s">
        <v>97</v>
      </c>
      <c r="K5" s="70" t="s">
        <v>99</v>
      </c>
      <c r="L5" s="70" t="s">
        <v>100</v>
      </c>
      <c r="M5" s="70" t="s">
        <v>101</v>
      </c>
      <c r="N5" s="70" t="s">
        <v>102</v>
      </c>
      <c r="O5" s="70" t="s">
        <v>103</v>
      </c>
      <c r="P5" s="70" t="s">
        <v>105</v>
      </c>
      <c r="Q5" s="70" t="s">
        <v>106</v>
      </c>
      <c r="R5" s="70" t="s">
        <v>107</v>
      </c>
      <c r="S5" s="70" t="s">
        <v>108</v>
      </c>
      <c r="T5" s="70" t="s">
        <v>109</v>
      </c>
      <c r="U5" s="70" t="s">
        <v>110</v>
      </c>
      <c r="V5" s="54" t="s">
        <v>133</v>
      </c>
      <c r="W5" s="54" t="s">
        <v>134</v>
      </c>
      <c r="X5" s="54" t="s">
        <v>135</v>
      </c>
      <c r="Y5" s="183"/>
      <c r="Z5" s="183"/>
      <c r="AA5" s="54" t="s">
        <v>137</v>
      </c>
      <c r="AB5" s="54" t="s">
        <v>138</v>
      </c>
      <c r="AC5" s="54" t="s">
        <v>139</v>
      </c>
      <c r="AD5" s="54" t="s">
        <v>140</v>
      </c>
      <c r="AE5" s="54" t="s">
        <v>141</v>
      </c>
      <c r="AF5" s="54" t="s">
        <v>143</v>
      </c>
      <c r="AG5" s="54" t="s">
        <v>144</v>
      </c>
      <c r="AH5" s="54" t="s">
        <v>145</v>
      </c>
      <c r="AI5" s="54" t="s">
        <v>146</v>
      </c>
      <c r="AJ5" s="54" t="s">
        <v>147</v>
      </c>
      <c r="AK5" s="183"/>
      <c r="AL5" s="183"/>
      <c r="AM5" s="183"/>
      <c r="AN5" s="183"/>
      <c r="AO5" s="183"/>
      <c r="AP5" s="183"/>
      <c r="AQ5" s="168"/>
      <c r="AR5" s="183"/>
      <c r="AS5" s="221"/>
      <c r="AT5" s="221"/>
      <c r="AU5" s="221"/>
      <c r="AV5" s="168"/>
      <c r="AW5" s="168"/>
      <c r="AX5" s="168"/>
    </row>
    <row r="6" spans="1:50" ht="15" thickBot="1">
      <c r="A6" s="14" t="s">
        <v>161</v>
      </c>
      <c r="B6" s="78">
        <f>'Физ.разв. 2-3 г. Н.г.'!E33</f>
        <v>0</v>
      </c>
      <c r="C6" s="78">
        <f>'Физ.разв. 2-3 г. Н.г.'!F33</f>
        <v>0</v>
      </c>
      <c r="D6" s="78">
        <f>'Физ.разв. 2-3 г. Н.г.'!G33</f>
        <v>0</v>
      </c>
      <c r="E6" s="78">
        <f>'Физ.разв. 2-3 г. Н.г.'!J33</f>
        <v>0</v>
      </c>
      <c r="F6" s="78">
        <f>'Физ.разв. 2-3 г. Н.г.'!L33</f>
        <v>0</v>
      </c>
      <c r="G6" s="78">
        <f>'Физ.разв. 2-3 г. Н.г.'!M33</f>
        <v>0</v>
      </c>
      <c r="H6" s="78">
        <f>'Физ.разв. 2-3 г. Н.г.'!N33</f>
        <v>0</v>
      </c>
      <c r="I6" s="78">
        <f>'Физ.разв. 2-3 г. Н.г.'!O33</f>
        <v>0</v>
      </c>
      <c r="J6" s="78">
        <f>'Физ.разв. 2-3 г. Н.г.'!P33</f>
        <v>0</v>
      </c>
      <c r="K6" s="78">
        <f>'Физ.разв. 2-3 г. Н.г.'!Q33</f>
        <v>0</v>
      </c>
      <c r="L6" s="78">
        <f>'Физ.разв. 2-3 г. Н.г.'!T33</f>
        <v>0</v>
      </c>
      <c r="M6" s="78">
        <f>'Физ.разв. 2-3 г. Н.г.'!U33</f>
        <v>0</v>
      </c>
      <c r="N6" s="78">
        <f>'Соц.ком. 2-3 г. Н.г.'!E33</f>
        <v>0</v>
      </c>
      <c r="O6" s="78">
        <f>'Соц.ком. 2-3 г. Н.г.'!F33</f>
        <v>0</v>
      </c>
      <c r="P6" s="78">
        <f>'Соц.ком. 2-3 г. Н.г.'!G33</f>
        <v>0</v>
      </c>
      <c r="Q6" s="78">
        <f>'Соц.ком. 2-3 г. Н.г.'!H33</f>
        <v>0</v>
      </c>
      <c r="R6" s="78">
        <f>'Соц.ком. 2-3 г. Н.г.'!I33</f>
        <v>0</v>
      </c>
      <c r="S6" s="78">
        <f>'Соц.ком. 2-3 г. Н.г.'!K33</f>
        <v>0</v>
      </c>
      <c r="T6" s="78">
        <f>'Соц.ком. 2-3 г. Н.г.'!L33</f>
        <v>0</v>
      </c>
      <c r="U6" s="78">
        <f>'Соц.ком. 2-3 г. Н.г.'!M33</f>
        <v>0</v>
      </c>
      <c r="V6" s="78">
        <f>'Позн.разв. 2-3 г. Н.г.'!E34</f>
        <v>0</v>
      </c>
      <c r="W6" s="78">
        <f>'Позн.разв. 2-3 г. Н.г.'!F34</f>
        <v>0</v>
      </c>
      <c r="X6" s="78">
        <f>'Позн.разв. 2-3 г. Н.г.'!G34</f>
        <v>0</v>
      </c>
      <c r="Y6" s="78">
        <f>'Позн.разв. 2-3 г. Н.г.'!H34</f>
        <v>0</v>
      </c>
      <c r="Z6" s="78">
        <f>'Позн.разв. 2-3 г. Н.г.'!O34</f>
        <v>0</v>
      </c>
      <c r="AA6" s="78">
        <f>'Позн.разв. 2-3 г. Н.г.'!P34</f>
        <v>0</v>
      </c>
      <c r="AB6" s="78">
        <f>'Позн.разв. 2-3 г. Н.г.'!Q34</f>
        <v>0</v>
      </c>
      <c r="AC6" s="78">
        <f>'Позн.разв. 2-3 г. Н.г.'!R34</f>
        <v>0</v>
      </c>
      <c r="AD6" s="78">
        <f>'Позн.разв. 2-3 г. Н.г.'!S34</f>
        <v>0</v>
      </c>
      <c r="AE6" s="78">
        <f>'Позн.разв. 2-3 г. Н.г.'!T34</f>
        <v>0</v>
      </c>
      <c r="AF6" s="78">
        <f>'Позн.разв. 2-3 г. Н.г.'!U34</f>
        <v>0</v>
      </c>
      <c r="AG6" s="78">
        <f>'Позн.разв. 2-3 г. Н.г.'!V34</f>
        <v>0</v>
      </c>
      <c r="AH6" s="78">
        <f>'Позн.разв. 2-3 г. Н.г.'!W34</f>
        <v>0</v>
      </c>
      <c r="AI6" s="78">
        <f>'Позн.разв. 2-3 г. Н.г.'!X34</f>
        <v>0</v>
      </c>
      <c r="AJ6" s="78">
        <f>'Позн.разв. 2-3 г. Н.г.'!Y34</f>
        <v>0</v>
      </c>
      <c r="AK6" s="78">
        <f>'Реч.разв.к 2г Н.г.'!E35</f>
        <v>0</v>
      </c>
      <c r="AL6" s="78">
        <f>'Реч.разв.к 2г Н.г.'!F35</f>
        <v>0</v>
      </c>
      <c r="AM6" s="78">
        <f>'Реч.разв.к 2г Н.г.'!G35</f>
        <v>0</v>
      </c>
      <c r="AN6" s="78">
        <f>'Реч.разв.к 2г Н.г.'!H35</f>
        <v>0</v>
      </c>
      <c r="AO6" s="78">
        <f>'Реч.разв.к 2г Н.г.'!I35</f>
        <v>0</v>
      </c>
      <c r="AP6" s="78">
        <f>'Реч.разв.к 2г Н.г.'!J35</f>
        <v>0</v>
      </c>
      <c r="AQ6" s="78">
        <f>'Реч.разв.к 2г Н.г.'!K35</f>
        <v>0</v>
      </c>
      <c r="AR6" s="78">
        <f>'Худ.эст.к 2г Н.г.'!E35</f>
        <v>0</v>
      </c>
      <c r="AS6" s="78">
        <f>'Худ.эст.к 2г Н.г.'!F35</f>
        <v>0</v>
      </c>
      <c r="AT6" s="78">
        <f>'Худ.эст.к 2г Н.г.'!G35</f>
        <v>0</v>
      </c>
      <c r="AU6" s="78">
        <f>'Худ.эст.к 2г Н.г.'!H35</f>
        <v>0</v>
      </c>
      <c r="AV6" s="78">
        <f>'Худ.эст.к 2г Н.г.'!J35</f>
        <v>0</v>
      </c>
      <c r="AW6" s="78">
        <f>'Худ.эст.к 2г Н.г.'!L35</f>
        <v>0</v>
      </c>
      <c r="AX6" s="78">
        <f>'Худ.эст.к 2г Н.г.'!M35</f>
        <v>0</v>
      </c>
    </row>
    <row r="7" spans="1:50" ht="15" thickBot="1">
      <c r="A7" s="14" t="s">
        <v>162</v>
      </c>
      <c r="B7" s="78">
        <f>'Физ.разв. 2-3 г. К.г. '!E33</f>
        <v>0</v>
      </c>
      <c r="C7" s="78">
        <f>'Физ.разв. 2-3 г. К.г. '!F33</f>
        <v>0</v>
      </c>
      <c r="D7" s="78">
        <f>'Физ.разв. 2-3 г. К.г. '!G33</f>
        <v>0</v>
      </c>
      <c r="E7" s="78">
        <f>'Физ.разв. 2-3 г. К.г. '!J33</f>
        <v>0</v>
      </c>
      <c r="F7" s="78">
        <f>'Физ.разв. 2-3 г. К.г. '!L33</f>
        <v>0</v>
      </c>
      <c r="G7" s="78">
        <f>'Физ.разв. 2-3 г. К.г. '!M33</f>
        <v>0</v>
      </c>
      <c r="H7" s="78">
        <f>'Физ.разв. 2-3 г. К.г. '!N33</f>
        <v>0</v>
      </c>
      <c r="I7" s="78">
        <f>'Физ.разв. 2-3 г. К.г. '!O33</f>
        <v>0</v>
      </c>
      <c r="J7" s="78">
        <f>'Физ.разв. 2-3 г. К.г. '!P33</f>
        <v>0</v>
      </c>
      <c r="K7" s="78">
        <f>'Физ.разв. 2-3 г. К.г. '!Q33</f>
        <v>0</v>
      </c>
      <c r="L7" s="78">
        <f>'Физ.разв. 2-3 г. К.г. '!T33</f>
        <v>0</v>
      </c>
      <c r="M7" s="78">
        <f>'Физ.разв. 2-3 г. К.г. '!U33</f>
        <v>0</v>
      </c>
      <c r="N7" s="78">
        <f>'Соц.ком. 2-3 г. К.г.'!E33</f>
        <v>0</v>
      </c>
      <c r="O7" s="78">
        <f>'Соц.ком. 2-3 г. К.г.'!F33</f>
        <v>0</v>
      </c>
      <c r="P7" s="78">
        <f>'Соц.ком. 2-3 г. К.г.'!G33</f>
        <v>0</v>
      </c>
      <c r="Q7" s="78">
        <f>'Соц.ком. 2-3 г. К.г.'!H33</f>
        <v>0</v>
      </c>
      <c r="R7" s="78">
        <f>'Соц.ком. 2-3 г. К.г.'!I33</f>
        <v>0</v>
      </c>
      <c r="S7" s="78">
        <f>'Соц.ком. 2-3 г. К.г.'!K33</f>
        <v>0</v>
      </c>
      <c r="T7" s="78">
        <f>'Соц.ком. 2-3 г. К.г.'!L33</f>
        <v>0</v>
      </c>
      <c r="U7" s="78">
        <f>'Соц.ком. 2-3 г. К.г.'!M33</f>
        <v>0</v>
      </c>
      <c r="V7" s="78">
        <f>'Позн.разв. 2-3 г. К.г.'!E34</f>
        <v>0</v>
      </c>
      <c r="W7" s="78">
        <f>'Позн.разв. 2-3 г. К.г.'!F34</f>
        <v>0</v>
      </c>
      <c r="X7" s="78">
        <f>'Позн.разв. 2-3 г. К.г.'!G34</f>
        <v>0</v>
      </c>
      <c r="Y7" s="78">
        <f>'Позн.разв. 2-3 г. К.г.'!H34</f>
        <v>0</v>
      </c>
      <c r="Z7" s="78">
        <f>'Позн.разв. 2-3 г. К.г.'!O34</f>
        <v>0</v>
      </c>
      <c r="AA7" s="78">
        <f>'Позн.разв. 2-3 г. К.г.'!P34</f>
        <v>0</v>
      </c>
      <c r="AB7" s="78">
        <f>'Позн.разв. 2-3 г. К.г.'!Q34</f>
        <v>0</v>
      </c>
      <c r="AC7" s="78">
        <f>'Позн.разв. 2-3 г. К.г.'!R34</f>
        <v>0</v>
      </c>
      <c r="AD7" s="78">
        <f>'Позн.разв. 2-3 г. К.г.'!S34</f>
        <v>0</v>
      </c>
      <c r="AE7" s="78">
        <f>'Позн.разв. 2-3 г. К.г.'!T34</f>
        <v>0</v>
      </c>
      <c r="AF7" s="78">
        <f>'Позн.разв. 2-3 г. К.г.'!U34</f>
        <v>0</v>
      </c>
      <c r="AG7" s="78">
        <f>'Позн.разв. 2-3 г. К.г.'!V34</f>
        <v>0</v>
      </c>
      <c r="AH7" s="78">
        <f>'Позн.разв. 2-3 г. К.г.'!W34</f>
        <v>0</v>
      </c>
      <c r="AI7" s="78">
        <f>'Позн.разв. 2-3 г. К.г.'!X34</f>
        <v>0</v>
      </c>
      <c r="AJ7" s="78">
        <f>'Позн.разв. 2-3 г. К.г.'!Y34</f>
        <v>0</v>
      </c>
      <c r="AK7" s="78">
        <f>'Реч.разв.к 2г К.г.'!E35</f>
        <v>0</v>
      </c>
      <c r="AL7" s="78">
        <f>'Реч.разв.к 2г К.г.'!F35</f>
        <v>0</v>
      </c>
      <c r="AM7" s="78">
        <f>'Реч.разв.к 2г К.г.'!G35</f>
        <v>0</v>
      </c>
      <c r="AN7" s="78">
        <f>'Реч.разв.к 2г К.г.'!H35</f>
        <v>0</v>
      </c>
      <c r="AO7" s="78">
        <f>'Реч.разв.к 2г К.г.'!I35</f>
        <v>0</v>
      </c>
      <c r="AP7" s="78">
        <f>'Реч.разв.к 2г К.г.'!J35</f>
        <v>0</v>
      </c>
      <c r="AQ7" s="78">
        <f>'Реч.разв.к 2г К.г.'!K35</f>
        <v>0</v>
      </c>
      <c r="AR7" s="78">
        <f>'Худ.эст.к 2г К.г.'!E35</f>
        <v>0</v>
      </c>
      <c r="AS7" s="78">
        <f>'Худ.эст.к 2г К.г.'!F35</f>
        <v>0</v>
      </c>
      <c r="AT7" s="78">
        <f>'Худ.эст.к 2г К.г.'!G35</f>
        <v>0</v>
      </c>
      <c r="AU7" s="78">
        <f>'Худ.эст.к 2г К.г.'!H35</f>
        <v>0</v>
      </c>
      <c r="AV7" s="78">
        <f>'Худ.эст.к 2г К.г.'!J35</f>
        <v>0</v>
      </c>
      <c r="AW7" s="78">
        <f>'Худ.эст.к 2г К.г.'!L35</f>
        <v>0</v>
      </c>
      <c r="AX7" s="78">
        <f>'Худ.эст.к 2г К.г.'!M35</f>
        <v>0</v>
      </c>
    </row>
  </sheetData>
  <mergeCells count="48">
    <mergeCell ref="AW4:AW5"/>
    <mergeCell ref="AR4:AR5"/>
    <mergeCell ref="AS4:AS5"/>
    <mergeCell ref="AT4:AT5"/>
    <mergeCell ref="AU4:AU5"/>
    <mergeCell ref="AV4:AV5"/>
    <mergeCell ref="AQ4:AQ5"/>
    <mergeCell ref="AR1:AX1"/>
    <mergeCell ref="AR2:AV2"/>
    <mergeCell ref="AW2:AX2"/>
    <mergeCell ref="AR3:AS3"/>
    <mergeCell ref="AK1:AQ1"/>
    <mergeCell ref="AK2:AM2"/>
    <mergeCell ref="AN2:AQ2"/>
    <mergeCell ref="AK3:AK5"/>
    <mergeCell ref="AL3:AL5"/>
    <mergeCell ref="AM3:AM5"/>
    <mergeCell ref="AN3:AQ3"/>
    <mergeCell ref="AN4:AN5"/>
    <mergeCell ref="AO4:AO5"/>
    <mergeCell ref="AP4:AP5"/>
    <mergeCell ref="AX4:AX5"/>
    <mergeCell ref="V4:X4"/>
    <mergeCell ref="Y4:Y5"/>
    <mergeCell ref="Z4:Z5"/>
    <mergeCell ref="AA4:AE4"/>
    <mergeCell ref="AF4:AJ4"/>
    <mergeCell ref="N2:U2"/>
    <mergeCell ref="N3:U3"/>
    <mergeCell ref="N4:O4"/>
    <mergeCell ref="P4:Q4"/>
    <mergeCell ref="B2:M2"/>
    <mergeCell ref="M3:M4"/>
    <mergeCell ref="V1:AJ1"/>
    <mergeCell ref="V2:X2"/>
    <mergeCell ref="Y2:Y3"/>
    <mergeCell ref="Z2:AE2"/>
    <mergeCell ref="AF2:AJ2"/>
    <mergeCell ref="AA3:AD3"/>
    <mergeCell ref="AF3:AH3"/>
    <mergeCell ref="AI3:AJ3"/>
    <mergeCell ref="A3:A5"/>
    <mergeCell ref="B3:E3"/>
    <mergeCell ref="F3:H3"/>
    <mergeCell ref="I3:K3"/>
    <mergeCell ref="L3:L4"/>
    <mergeCell ref="F4:G4"/>
    <mergeCell ref="I4:J4"/>
  </mergeCells>
  <conditionalFormatting sqref="B6:AX7">
    <cfRule type="containsText" dxfId="139" priority="8" operator="containsText" text="2">
      <formula>NOT(ISERROR(SEARCH("2",B6)))</formula>
    </cfRule>
    <cfRule type="containsText" dxfId="138" priority="9" operator="containsText" text="1">
      <formula>NOT(ISERROR(SEARCH("1",B6)))</formula>
    </cfRule>
    <cfRule type="containsText" dxfId="137" priority="10" operator="containsText" text="0">
      <formula>NOT(ISERROR(SEARCH("0",B6)))</formula>
    </cfRule>
  </conditionalFormatting>
  <conditionalFormatting sqref="B6:AX7">
    <cfRule type="containsText" dxfId="133" priority="5" operator="containsText" text="2">
      <formula>NOT(ISERROR(SEARCH("2",B6)))</formula>
    </cfRule>
    <cfRule type="containsText" dxfId="132" priority="6" operator="containsText" text="1">
      <formula>NOT(ISERROR(SEARCH("1",B6)))</formula>
    </cfRule>
    <cfRule type="containsText" dxfId="131" priority="7" operator="containsText" text="0">
      <formula>NOT(ISERROR(SEARCH("0",B6)))</formula>
    </cfRule>
  </conditionalFormatting>
  <conditionalFormatting sqref="B6:AX7">
    <cfRule type="cellIs" dxfId="127" priority="1" operator="between">
      <formula>1.8</formula>
      <formula>2</formula>
    </cfRule>
    <cfRule type="cellIs" dxfId="126" priority="2" operator="between">
      <formula>1.8</formula>
      <formula>2</formula>
    </cfRule>
    <cfRule type="cellIs" dxfId="125" priority="3" operator="between">
      <formula>1</formula>
      <formula>1.7</formula>
    </cfRule>
    <cfRule type="cellIs" dxfId="124" priority="4" operator="between">
      <formula>0</formula>
      <formula>0.9</formula>
    </cfRule>
  </conditionalFormatting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AX7"/>
  <sheetViews>
    <sheetView workbookViewId="0">
      <selection activeCell="B6" sqref="B6:AX7"/>
    </sheetView>
  </sheetViews>
  <sheetFormatPr defaultRowHeight="14.5"/>
  <cols>
    <col min="1" max="1" width="11.453125" customWidth="1"/>
    <col min="2" max="43" width="8.90625" customWidth="1"/>
  </cols>
  <sheetData>
    <row r="1" spans="1:50" ht="15" thickBot="1">
      <c r="V1" s="203" t="s">
        <v>189</v>
      </c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9" t="s">
        <v>193</v>
      </c>
      <c r="AL1" s="220"/>
      <c r="AM1" s="220"/>
      <c r="AN1" s="220"/>
      <c r="AO1" s="220"/>
      <c r="AP1" s="220"/>
      <c r="AQ1" s="220"/>
      <c r="AR1" s="219" t="s">
        <v>194</v>
      </c>
      <c r="AS1" s="220"/>
      <c r="AT1" s="220"/>
      <c r="AU1" s="220"/>
      <c r="AV1" s="220"/>
      <c r="AW1" s="220"/>
      <c r="AX1" s="220"/>
    </row>
    <row r="2" spans="1:50" ht="15" thickBot="1">
      <c r="B2" s="203" t="s">
        <v>175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 t="s">
        <v>176</v>
      </c>
      <c r="O2" s="203"/>
      <c r="P2" s="203"/>
      <c r="Q2" s="203"/>
      <c r="R2" s="203"/>
      <c r="S2" s="203"/>
      <c r="T2" s="203"/>
      <c r="U2" s="203"/>
      <c r="V2" s="163" t="s">
        <v>45</v>
      </c>
      <c r="W2" s="206"/>
      <c r="X2" s="215"/>
      <c r="Y2" s="216" t="s">
        <v>46</v>
      </c>
      <c r="Z2" s="135"/>
      <c r="AA2" s="135"/>
      <c r="AB2" s="135"/>
      <c r="AC2" s="135"/>
      <c r="AD2" s="135"/>
      <c r="AE2" s="135"/>
      <c r="AF2" s="163" t="s">
        <v>56</v>
      </c>
      <c r="AG2" s="206"/>
      <c r="AH2" s="206"/>
      <c r="AI2" s="206"/>
      <c r="AJ2" s="215"/>
      <c r="AK2" s="119" t="s">
        <v>60</v>
      </c>
      <c r="AL2" s="120"/>
      <c r="AM2" s="121"/>
      <c r="AN2" s="119" t="s">
        <v>61</v>
      </c>
      <c r="AO2" s="120"/>
      <c r="AP2" s="120"/>
      <c r="AQ2" s="121"/>
      <c r="AR2" s="197" t="s">
        <v>68</v>
      </c>
      <c r="AS2" s="198"/>
      <c r="AT2" s="198"/>
      <c r="AU2" s="198"/>
      <c r="AV2" s="198"/>
      <c r="AW2" s="201" t="s">
        <v>125</v>
      </c>
      <c r="AX2" s="201"/>
    </row>
    <row r="3" spans="1:50" ht="46.25" customHeight="1" thickBot="1">
      <c r="A3" s="202">
        <f>Список!B28</f>
        <v>0</v>
      </c>
      <c r="B3" s="206" t="s">
        <v>4</v>
      </c>
      <c r="C3" s="206"/>
      <c r="D3" s="206"/>
      <c r="E3" s="206"/>
      <c r="F3" s="207" t="s">
        <v>11</v>
      </c>
      <c r="G3" s="208"/>
      <c r="H3" s="209"/>
      <c r="I3" s="207" t="s">
        <v>13</v>
      </c>
      <c r="J3" s="208"/>
      <c r="K3" s="208"/>
      <c r="L3" s="210" t="s">
        <v>17</v>
      </c>
      <c r="M3" s="216" t="s">
        <v>18</v>
      </c>
      <c r="N3" s="205" t="s">
        <v>34</v>
      </c>
      <c r="O3" s="205"/>
      <c r="P3" s="205"/>
      <c r="Q3" s="205"/>
      <c r="R3" s="205"/>
      <c r="S3" s="205"/>
      <c r="T3" s="205"/>
      <c r="U3" s="205"/>
      <c r="V3" s="53" t="s">
        <v>111</v>
      </c>
      <c r="W3" s="53" t="s">
        <v>112</v>
      </c>
      <c r="X3" s="53" t="s">
        <v>113</v>
      </c>
      <c r="Y3" s="163"/>
      <c r="Z3" s="41" t="s">
        <v>55</v>
      </c>
      <c r="AA3" s="164" t="s">
        <v>116</v>
      </c>
      <c r="AB3" s="164"/>
      <c r="AC3" s="164"/>
      <c r="AD3" s="164"/>
      <c r="AE3" s="9" t="s">
        <v>39</v>
      </c>
      <c r="AF3" s="119" t="s">
        <v>57</v>
      </c>
      <c r="AG3" s="120"/>
      <c r="AH3" s="121"/>
      <c r="AI3" s="119" t="s">
        <v>58</v>
      </c>
      <c r="AJ3" s="121"/>
      <c r="AK3" s="168" t="s">
        <v>117</v>
      </c>
      <c r="AL3" s="168" t="s">
        <v>118</v>
      </c>
      <c r="AM3" s="168" t="s">
        <v>119</v>
      </c>
      <c r="AN3" s="165" t="s">
        <v>148</v>
      </c>
      <c r="AO3" s="166"/>
      <c r="AP3" s="166"/>
      <c r="AQ3" s="167"/>
      <c r="AR3" s="164" t="s">
        <v>69</v>
      </c>
      <c r="AS3" s="164"/>
      <c r="AT3" s="9" t="s">
        <v>70</v>
      </c>
      <c r="AU3" s="53" t="s">
        <v>71</v>
      </c>
      <c r="AV3" s="53" t="s">
        <v>73</v>
      </c>
      <c r="AW3" s="9" t="s">
        <v>126</v>
      </c>
      <c r="AX3" s="9" t="s">
        <v>128</v>
      </c>
    </row>
    <row r="4" spans="1:50" ht="57.65" customHeight="1" thickBot="1">
      <c r="A4" s="202"/>
      <c r="B4" s="71" t="s">
        <v>5</v>
      </c>
      <c r="C4" s="43" t="s">
        <v>6</v>
      </c>
      <c r="D4" s="42" t="s">
        <v>7</v>
      </c>
      <c r="E4" s="42" t="s">
        <v>90</v>
      </c>
      <c r="F4" s="212" t="s">
        <v>12</v>
      </c>
      <c r="G4" s="213"/>
      <c r="H4" s="43" t="s">
        <v>92</v>
      </c>
      <c r="I4" s="212" t="s">
        <v>14</v>
      </c>
      <c r="J4" s="213"/>
      <c r="K4" s="43" t="s">
        <v>98</v>
      </c>
      <c r="L4" s="210"/>
      <c r="M4" s="216"/>
      <c r="N4" s="205" t="s">
        <v>35</v>
      </c>
      <c r="O4" s="205"/>
      <c r="P4" s="205" t="s">
        <v>104</v>
      </c>
      <c r="Q4" s="205"/>
      <c r="R4" s="75" t="s">
        <v>36</v>
      </c>
      <c r="S4" s="76" t="s">
        <v>38</v>
      </c>
      <c r="T4" s="76" t="s">
        <v>39</v>
      </c>
      <c r="U4" s="75" t="s">
        <v>40</v>
      </c>
      <c r="V4" s="165" t="s">
        <v>132</v>
      </c>
      <c r="W4" s="166"/>
      <c r="X4" s="167"/>
      <c r="Y4" s="168" t="s">
        <v>114</v>
      </c>
      <c r="Z4" s="168" t="s">
        <v>115</v>
      </c>
      <c r="AA4" s="165" t="s">
        <v>136</v>
      </c>
      <c r="AB4" s="166"/>
      <c r="AC4" s="166"/>
      <c r="AD4" s="166"/>
      <c r="AE4" s="167"/>
      <c r="AF4" s="175" t="s">
        <v>142</v>
      </c>
      <c r="AG4" s="176"/>
      <c r="AH4" s="176"/>
      <c r="AI4" s="176"/>
      <c r="AJ4" s="177"/>
      <c r="AK4" s="183"/>
      <c r="AL4" s="183"/>
      <c r="AM4" s="183"/>
      <c r="AN4" s="168" t="s">
        <v>149</v>
      </c>
      <c r="AO4" s="168" t="s">
        <v>150</v>
      </c>
      <c r="AP4" s="168" t="s">
        <v>151</v>
      </c>
      <c r="AQ4" s="184" t="s">
        <v>152</v>
      </c>
      <c r="AR4" s="168" t="s">
        <v>120</v>
      </c>
      <c r="AS4" s="168" t="s">
        <v>121</v>
      </c>
      <c r="AT4" s="168" t="s">
        <v>122</v>
      </c>
      <c r="AU4" s="168" t="s">
        <v>123</v>
      </c>
      <c r="AV4" s="184" t="s">
        <v>124</v>
      </c>
      <c r="AW4" s="184" t="s">
        <v>127</v>
      </c>
      <c r="AX4" s="184" t="s">
        <v>129</v>
      </c>
    </row>
    <row r="5" spans="1:50" ht="158" thickBot="1">
      <c r="A5" s="202"/>
      <c r="B5" s="72" t="s">
        <v>82</v>
      </c>
      <c r="C5" s="70" t="s">
        <v>83</v>
      </c>
      <c r="D5" s="70" t="s">
        <v>89</v>
      </c>
      <c r="E5" s="70" t="s">
        <v>91</v>
      </c>
      <c r="F5" s="70" t="s">
        <v>94</v>
      </c>
      <c r="G5" s="70" t="s">
        <v>95</v>
      </c>
      <c r="H5" s="70" t="s">
        <v>93</v>
      </c>
      <c r="I5" s="70" t="s">
        <v>96</v>
      </c>
      <c r="J5" s="70" t="s">
        <v>97</v>
      </c>
      <c r="K5" s="70" t="s">
        <v>99</v>
      </c>
      <c r="L5" s="70" t="s">
        <v>100</v>
      </c>
      <c r="M5" s="70" t="s">
        <v>101</v>
      </c>
      <c r="N5" s="70" t="s">
        <v>102</v>
      </c>
      <c r="O5" s="70" t="s">
        <v>103</v>
      </c>
      <c r="P5" s="70" t="s">
        <v>105</v>
      </c>
      <c r="Q5" s="70" t="s">
        <v>106</v>
      </c>
      <c r="R5" s="70" t="s">
        <v>107</v>
      </c>
      <c r="S5" s="70" t="s">
        <v>108</v>
      </c>
      <c r="T5" s="70" t="s">
        <v>109</v>
      </c>
      <c r="U5" s="70" t="s">
        <v>110</v>
      </c>
      <c r="V5" s="54" t="s">
        <v>133</v>
      </c>
      <c r="W5" s="54" t="s">
        <v>134</v>
      </c>
      <c r="X5" s="54" t="s">
        <v>135</v>
      </c>
      <c r="Y5" s="183"/>
      <c r="Z5" s="183"/>
      <c r="AA5" s="54" t="s">
        <v>137</v>
      </c>
      <c r="AB5" s="54" t="s">
        <v>138</v>
      </c>
      <c r="AC5" s="54" t="s">
        <v>139</v>
      </c>
      <c r="AD5" s="54" t="s">
        <v>140</v>
      </c>
      <c r="AE5" s="54" t="s">
        <v>141</v>
      </c>
      <c r="AF5" s="54" t="s">
        <v>143</v>
      </c>
      <c r="AG5" s="54" t="s">
        <v>144</v>
      </c>
      <c r="AH5" s="54" t="s">
        <v>145</v>
      </c>
      <c r="AI5" s="54" t="s">
        <v>146</v>
      </c>
      <c r="AJ5" s="54" t="s">
        <v>147</v>
      </c>
      <c r="AK5" s="183"/>
      <c r="AL5" s="183"/>
      <c r="AM5" s="183"/>
      <c r="AN5" s="183"/>
      <c r="AO5" s="183"/>
      <c r="AP5" s="183"/>
      <c r="AQ5" s="168"/>
      <c r="AR5" s="183"/>
      <c r="AS5" s="221"/>
      <c r="AT5" s="221"/>
      <c r="AU5" s="221"/>
      <c r="AV5" s="168"/>
      <c r="AW5" s="168"/>
      <c r="AX5" s="168"/>
    </row>
    <row r="6" spans="1:50" ht="15" thickBot="1">
      <c r="A6" s="14" t="s">
        <v>161</v>
      </c>
      <c r="B6" s="78">
        <f>'Физ.разв. 2-3 г. Н.г.'!E34</f>
        <v>0</v>
      </c>
      <c r="C6" s="78">
        <f>'Физ.разв. 2-3 г. Н.г.'!F34</f>
        <v>0</v>
      </c>
      <c r="D6" s="78">
        <f>'Физ.разв. 2-3 г. Н.г.'!G34</f>
        <v>0</v>
      </c>
      <c r="E6" s="78">
        <f>'Физ.разв. 2-3 г. Н.г.'!J34</f>
        <v>0</v>
      </c>
      <c r="F6" s="78">
        <f>'Физ.разв. 2-3 г. Н.г.'!L34</f>
        <v>0</v>
      </c>
      <c r="G6" s="78">
        <f>'Физ.разв. 2-3 г. Н.г.'!M34</f>
        <v>0</v>
      </c>
      <c r="H6" s="78">
        <f>'Физ.разв. 2-3 г. Н.г.'!N34</f>
        <v>0</v>
      </c>
      <c r="I6" s="78">
        <f>'Физ.разв. 2-3 г. Н.г.'!O34</f>
        <v>0</v>
      </c>
      <c r="J6" s="78">
        <f>'Физ.разв. 2-3 г. Н.г.'!P34</f>
        <v>0</v>
      </c>
      <c r="K6" s="78">
        <f>'Физ.разв. 2-3 г. Н.г.'!Q34</f>
        <v>0</v>
      </c>
      <c r="L6" s="78">
        <f>'Физ.разв. 2-3 г. Н.г.'!T34</f>
        <v>0</v>
      </c>
      <c r="M6" s="78">
        <f>'Физ.разв. 2-3 г. Н.г.'!U34</f>
        <v>0</v>
      </c>
      <c r="N6" s="78">
        <f>'Соц.ком. 2-3 г. Н.г.'!E34</f>
        <v>0</v>
      </c>
      <c r="O6" s="78">
        <f>'Соц.ком. 2-3 г. Н.г.'!F34</f>
        <v>0</v>
      </c>
      <c r="P6" s="78">
        <f>'Соц.ком. 2-3 г. Н.г.'!G34</f>
        <v>0</v>
      </c>
      <c r="Q6" s="78">
        <f>'Соц.ком. 2-3 г. Н.г.'!H34</f>
        <v>0</v>
      </c>
      <c r="R6" s="78">
        <f>'Соц.ком. 2-3 г. Н.г.'!I34</f>
        <v>0</v>
      </c>
      <c r="S6" s="78">
        <f>'Соц.ком. 2-3 г. Н.г.'!K34</f>
        <v>0</v>
      </c>
      <c r="T6" s="78">
        <f>'Соц.ком. 2-3 г. Н.г.'!L34</f>
        <v>0</v>
      </c>
      <c r="U6" s="78">
        <f>'Соц.ком. 2-3 г. Н.г.'!M34</f>
        <v>0</v>
      </c>
      <c r="V6" s="78">
        <f>'Позн.разв. 2-3 г. Н.г.'!E35</f>
        <v>0</v>
      </c>
      <c r="W6" s="78">
        <f>'Позн.разв. 2-3 г. Н.г.'!F35</f>
        <v>0</v>
      </c>
      <c r="X6" s="78">
        <f>'Позн.разв. 2-3 г. Н.г.'!G35</f>
        <v>0</v>
      </c>
      <c r="Y6" s="78">
        <f>'Позн.разв. 2-3 г. Н.г.'!H35</f>
        <v>0</v>
      </c>
      <c r="Z6" s="78">
        <f>'Позн.разв. 2-3 г. Н.г.'!O35</f>
        <v>0</v>
      </c>
      <c r="AA6" s="78">
        <f>'Позн.разв. 2-3 г. Н.г.'!P35</f>
        <v>0</v>
      </c>
      <c r="AB6" s="78">
        <f>'Позн.разв. 2-3 г. Н.г.'!Q35</f>
        <v>0</v>
      </c>
      <c r="AC6" s="78">
        <f>'Позн.разв. 2-3 г. Н.г.'!R35</f>
        <v>0</v>
      </c>
      <c r="AD6" s="78">
        <f>'Позн.разв. 2-3 г. Н.г.'!S35</f>
        <v>0</v>
      </c>
      <c r="AE6" s="78">
        <f>'Позн.разв. 2-3 г. Н.г.'!T35</f>
        <v>0</v>
      </c>
      <c r="AF6" s="78">
        <f>'Позн.разв. 2-3 г. Н.г.'!U35</f>
        <v>0</v>
      </c>
      <c r="AG6" s="78">
        <f>'Позн.разв. 2-3 г. Н.г.'!V35</f>
        <v>0</v>
      </c>
      <c r="AH6" s="78">
        <f>'Позн.разв. 2-3 г. Н.г.'!W35</f>
        <v>0</v>
      </c>
      <c r="AI6" s="78">
        <f>'Позн.разв. 2-3 г. Н.г.'!X35</f>
        <v>0</v>
      </c>
      <c r="AJ6" s="78">
        <f>'Позн.разв. 2-3 г. Н.г.'!Y35</f>
        <v>0</v>
      </c>
      <c r="AK6" s="78">
        <f>'Реч.разв.к 2г Н.г.'!E36</f>
        <v>0</v>
      </c>
      <c r="AL6" s="78">
        <f>'Реч.разв.к 2г Н.г.'!F36</f>
        <v>0</v>
      </c>
      <c r="AM6" s="78">
        <f>'Реч.разв.к 2г Н.г.'!G36</f>
        <v>0</v>
      </c>
      <c r="AN6" s="78">
        <f>'Реч.разв.к 2г Н.г.'!H36</f>
        <v>0</v>
      </c>
      <c r="AO6" s="78">
        <f>'Реч.разв.к 2г Н.г.'!I36</f>
        <v>0</v>
      </c>
      <c r="AP6" s="78">
        <f>'Реч.разв.к 2г Н.г.'!J36</f>
        <v>0</v>
      </c>
      <c r="AQ6" s="78">
        <f>'Реч.разв.к 2г Н.г.'!K36</f>
        <v>0</v>
      </c>
      <c r="AR6" s="78">
        <f>'Худ.эст.к 2г Н.г.'!E36</f>
        <v>0</v>
      </c>
      <c r="AS6" s="78">
        <f>'Худ.эст.к 2г Н.г.'!F36</f>
        <v>0</v>
      </c>
      <c r="AT6" s="78">
        <f>'Худ.эст.к 2г Н.г.'!G36</f>
        <v>0</v>
      </c>
      <c r="AU6" s="78">
        <f>'Худ.эст.к 2г Н.г.'!H36</f>
        <v>0</v>
      </c>
      <c r="AV6" s="78">
        <f>'Худ.эст.к 2г Н.г.'!J36</f>
        <v>0</v>
      </c>
      <c r="AW6" s="78">
        <f>'Худ.эст.к 2г Н.г.'!L36</f>
        <v>0</v>
      </c>
      <c r="AX6" s="78">
        <f>'Худ.эст.к 2г Н.г.'!M36</f>
        <v>0</v>
      </c>
    </row>
    <row r="7" spans="1:50" ht="15" thickBot="1">
      <c r="A7" s="14" t="s">
        <v>162</v>
      </c>
      <c r="B7" s="78">
        <f>'Физ.разв. 2-3 г. К.г. '!E34</f>
        <v>0</v>
      </c>
      <c r="C7" s="78">
        <f>'Физ.разв. 2-3 г. К.г. '!F34</f>
        <v>0</v>
      </c>
      <c r="D7" s="78">
        <f>'Физ.разв. 2-3 г. К.г. '!G34</f>
        <v>0</v>
      </c>
      <c r="E7" s="78">
        <f>'Физ.разв. 2-3 г. К.г. '!J34</f>
        <v>0</v>
      </c>
      <c r="F7" s="78">
        <f>'Физ.разв. 2-3 г. К.г. '!L34</f>
        <v>0</v>
      </c>
      <c r="G7" s="78">
        <f>'Физ.разв. 2-3 г. К.г. '!M34</f>
        <v>0</v>
      </c>
      <c r="H7" s="78">
        <f>'Физ.разв. 2-3 г. К.г. '!N34</f>
        <v>0</v>
      </c>
      <c r="I7" s="78">
        <f>'Физ.разв. 2-3 г. К.г. '!O34</f>
        <v>0</v>
      </c>
      <c r="J7" s="78">
        <f>'Физ.разв. 2-3 г. К.г. '!P34</f>
        <v>0</v>
      </c>
      <c r="K7" s="78">
        <f>'Физ.разв. 2-3 г. К.г. '!Q34</f>
        <v>0</v>
      </c>
      <c r="L7" s="78">
        <f>'Физ.разв. 2-3 г. К.г. '!T34</f>
        <v>0</v>
      </c>
      <c r="M7" s="78">
        <f>'Физ.разв. 2-3 г. К.г. '!U34</f>
        <v>0</v>
      </c>
      <c r="N7" s="78">
        <f>'Соц.ком. 2-3 г. К.г.'!E34</f>
        <v>0</v>
      </c>
      <c r="O7" s="78">
        <f>'Соц.ком. 2-3 г. К.г.'!F34</f>
        <v>0</v>
      </c>
      <c r="P7" s="78">
        <f>'Соц.ком. 2-3 г. К.г.'!G34</f>
        <v>0</v>
      </c>
      <c r="Q7" s="78">
        <f>'Соц.ком. 2-3 г. К.г.'!H34</f>
        <v>0</v>
      </c>
      <c r="R7" s="78">
        <f>'Соц.ком. 2-3 г. К.г.'!I34</f>
        <v>0</v>
      </c>
      <c r="S7" s="78">
        <f>'Соц.ком. 2-3 г. К.г.'!K34</f>
        <v>0</v>
      </c>
      <c r="T7" s="78">
        <f>'Соц.ком. 2-3 г. К.г.'!L34</f>
        <v>0</v>
      </c>
      <c r="U7" s="78">
        <f>'Соц.ком. 2-3 г. К.г.'!M34</f>
        <v>0</v>
      </c>
      <c r="V7" s="78">
        <f>'Позн.разв. 2-3 г. К.г.'!E35</f>
        <v>0</v>
      </c>
      <c r="W7" s="78">
        <f>'Позн.разв. 2-3 г. К.г.'!F35</f>
        <v>0</v>
      </c>
      <c r="X7" s="78">
        <f>'Позн.разв. 2-3 г. К.г.'!G35</f>
        <v>0</v>
      </c>
      <c r="Y7" s="78">
        <f>'Позн.разв. 2-3 г. К.г.'!H35</f>
        <v>0</v>
      </c>
      <c r="Z7" s="78">
        <f>'Позн.разв. 2-3 г. К.г.'!O35</f>
        <v>0</v>
      </c>
      <c r="AA7" s="78">
        <f>'Позн.разв. 2-3 г. К.г.'!P35</f>
        <v>0</v>
      </c>
      <c r="AB7" s="78">
        <f>'Позн.разв. 2-3 г. К.г.'!Q35</f>
        <v>0</v>
      </c>
      <c r="AC7" s="78">
        <f>'Позн.разв. 2-3 г. К.г.'!R35</f>
        <v>0</v>
      </c>
      <c r="AD7" s="78">
        <f>'Позн.разв. 2-3 г. К.г.'!S35</f>
        <v>0</v>
      </c>
      <c r="AE7" s="78">
        <f>'Позн.разв. 2-3 г. К.г.'!T35</f>
        <v>0</v>
      </c>
      <c r="AF7" s="78">
        <f>'Позн.разв. 2-3 г. К.г.'!U35</f>
        <v>0</v>
      </c>
      <c r="AG7" s="78">
        <f>'Позн.разв. 2-3 г. К.г.'!V35</f>
        <v>0</v>
      </c>
      <c r="AH7" s="78">
        <f>'Позн.разв. 2-3 г. К.г.'!W35</f>
        <v>0</v>
      </c>
      <c r="AI7" s="78">
        <f>'Позн.разв. 2-3 г. К.г.'!X35</f>
        <v>0</v>
      </c>
      <c r="AJ7" s="78">
        <f>'Позн.разв. 2-3 г. К.г.'!Y35</f>
        <v>0</v>
      </c>
      <c r="AK7" s="78">
        <f>'Реч.разв.к 2г К.г.'!E36</f>
        <v>0</v>
      </c>
      <c r="AL7" s="78">
        <f>'Реч.разв.к 2г К.г.'!F36</f>
        <v>0</v>
      </c>
      <c r="AM7" s="78">
        <f>'Реч.разв.к 2г К.г.'!G36</f>
        <v>0</v>
      </c>
      <c r="AN7" s="78">
        <f>'Реч.разв.к 2г К.г.'!H36</f>
        <v>0</v>
      </c>
      <c r="AO7" s="78">
        <f>'Реч.разв.к 2г К.г.'!I36</f>
        <v>0</v>
      </c>
      <c r="AP7" s="78">
        <f>'Реч.разв.к 2г К.г.'!J36</f>
        <v>0</v>
      </c>
      <c r="AQ7" s="78">
        <f>'Реч.разв.к 2г К.г.'!K36</f>
        <v>0</v>
      </c>
      <c r="AR7" s="78">
        <f>'Худ.эст.к 2г К.г.'!E36</f>
        <v>0</v>
      </c>
      <c r="AS7" s="78">
        <f>'Худ.эст.к 2г К.г.'!F36</f>
        <v>0</v>
      </c>
      <c r="AT7" s="78">
        <f>'Худ.эст.к 2г К.г.'!G36</f>
        <v>0</v>
      </c>
      <c r="AU7" s="78">
        <f>'Худ.эст.к 2г К.г.'!H36</f>
        <v>0</v>
      </c>
      <c r="AV7" s="78">
        <f>'Худ.эст.к 2г К.г.'!J36</f>
        <v>0</v>
      </c>
      <c r="AW7" s="78">
        <f>'Худ.эст.к 2г К.г.'!L36</f>
        <v>0</v>
      </c>
      <c r="AX7" s="78">
        <f>'Худ.эст.к 2г К.г.'!M36</f>
        <v>0</v>
      </c>
    </row>
  </sheetData>
  <mergeCells count="48">
    <mergeCell ref="AW4:AW5"/>
    <mergeCell ref="AR4:AR5"/>
    <mergeCell ref="AS4:AS5"/>
    <mergeCell ref="AT4:AT5"/>
    <mergeCell ref="AU4:AU5"/>
    <mergeCell ref="AV4:AV5"/>
    <mergeCell ref="AQ4:AQ5"/>
    <mergeCell ref="AR1:AX1"/>
    <mergeCell ref="AR2:AV2"/>
    <mergeCell ref="AW2:AX2"/>
    <mergeCell ref="AR3:AS3"/>
    <mergeCell ref="AK1:AQ1"/>
    <mergeCell ref="AK2:AM2"/>
    <mergeCell ref="AN2:AQ2"/>
    <mergeCell ref="AK3:AK5"/>
    <mergeCell ref="AL3:AL5"/>
    <mergeCell ref="AM3:AM5"/>
    <mergeCell ref="AN3:AQ3"/>
    <mergeCell ref="AN4:AN5"/>
    <mergeCell ref="AO4:AO5"/>
    <mergeCell ref="AP4:AP5"/>
    <mergeCell ref="AX4:AX5"/>
    <mergeCell ref="V4:X4"/>
    <mergeCell ref="Y4:Y5"/>
    <mergeCell ref="Z4:Z5"/>
    <mergeCell ref="AA4:AE4"/>
    <mergeCell ref="AF4:AJ4"/>
    <mergeCell ref="N2:U2"/>
    <mergeCell ref="N3:U3"/>
    <mergeCell ref="N4:O4"/>
    <mergeCell ref="P4:Q4"/>
    <mergeCell ref="B2:M2"/>
    <mergeCell ref="M3:M4"/>
    <mergeCell ref="V1:AJ1"/>
    <mergeCell ref="V2:X2"/>
    <mergeCell ref="Y2:Y3"/>
    <mergeCell ref="Z2:AE2"/>
    <mergeCell ref="AF2:AJ2"/>
    <mergeCell ref="AA3:AD3"/>
    <mergeCell ref="AF3:AH3"/>
    <mergeCell ref="AI3:AJ3"/>
    <mergeCell ref="A3:A5"/>
    <mergeCell ref="B3:E3"/>
    <mergeCell ref="F3:H3"/>
    <mergeCell ref="I3:K3"/>
    <mergeCell ref="L3:L4"/>
    <mergeCell ref="F4:G4"/>
    <mergeCell ref="I4:J4"/>
  </mergeCells>
  <conditionalFormatting sqref="B6:AX7">
    <cfRule type="containsText" dxfId="119" priority="8" operator="containsText" text="2">
      <formula>NOT(ISERROR(SEARCH("2",B6)))</formula>
    </cfRule>
    <cfRule type="containsText" dxfId="118" priority="9" operator="containsText" text="1">
      <formula>NOT(ISERROR(SEARCH("1",B6)))</formula>
    </cfRule>
    <cfRule type="containsText" dxfId="117" priority="10" operator="containsText" text="0">
      <formula>NOT(ISERROR(SEARCH("0",B6)))</formula>
    </cfRule>
  </conditionalFormatting>
  <conditionalFormatting sqref="B6:AX7">
    <cfRule type="containsText" dxfId="113" priority="5" operator="containsText" text="2">
      <formula>NOT(ISERROR(SEARCH("2",B6)))</formula>
    </cfRule>
    <cfRule type="containsText" dxfId="112" priority="6" operator="containsText" text="1">
      <formula>NOT(ISERROR(SEARCH("1",B6)))</formula>
    </cfRule>
    <cfRule type="containsText" dxfId="111" priority="7" operator="containsText" text="0">
      <formula>NOT(ISERROR(SEARCH("0",B6)))</formula>
    </cfRule>
  </conditionalFormatting>
  <conditionalFormatting sqref="B6:AX7">
    <cfRule type="cellIs" dxfId="107" priority="1" operator="between">
      <formula>1.8</formula>
      <formula>2</formula>
    </cfRule>
    <cfRule type="cellIs" dxfId="106" priority="2" operator="between">
      <formula>1.8</formula>
      <formula>2</formula>
    </cfRule>
    <cfRule type="cellIs" dxfId="105" priority="3" operator="between">
      <formula>1</formula>
      <formula>1.7</formula>
    </cfRule>
    <cfRule type="cellIs" dxfId="104" priority="4" operator="between">
      <formula>0</formula>
      <formula>0.9</formula>
    </cfRule>
  </conditionalFormatting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AX7"/>
  <sheetViews>
    <sheetView workbookViewId="0">
      <selection activeCell="B6" sqref="B6:AX7"/>
    </sheetView>
  </sheetViews>
  <sheetFormatPr defaultRowHeight="14.5"/>
  <cols>
    <col min="1" max="1" width="11" customWidth="1"/>
    <col min="2" max="43" width="8.90625" customWidth="1"/>
  </cols>
  <sheetData>
    <row r="1" spans="1:50" ht="15" thickBot="1">
      <c r="V1" s="203" t="s">
        <v>189</v>
      </c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9" t="s">
        <v>193</v>
      </c>
      <c r="AL1" s="220"/>
      <c r="AM1" s="220"/>
      <c r="AN1" s="220"/>
      <c r="AO1" s="220"/>
      <c r="AP1" s="220"/>
      <c r="AQ1" s="220"/>
      <c r="AR1" s="219" t="s">
        <v>194</v>
      </c>
      <c r="AS1" s="220"/>
      <c r="AT1" s="220"/>
      <c r="AU1" s="220"/>
      <c r="AV1" s="220"/>
      <c r="AW1" s="220"/>
      <c r="AX1" s="220"/>
    </row>
    <row r="2" spans="1:50" ht="25.25" customHeight="1" thickBot="1">
      <c r="B2" s="203" t="s">
        <v>175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 t="s">
        <v>176</v>
      </c>
      <c r="O2" s="203"/>
      <c r="P2" s="203"/>
      <c r="Q2" s="203"/>
      <c r="R2" s="203"/>
      <c r="S2" s="203"/>
      <c r="T2" s="203"/>
      <c r="U2" s="203"/>
      <c r="V2" s="163" t="s">
        <v>45</v>
      </c>
      <c r="W2" s="206"/>
      <c r="X2" s="215"/>
      <c r="Y2" s="216" t="s">
        <v>46</v>
      </c>
      <c r="Z2" s="135"/>
      <c r="AA2" s="135"/>
      <c r="AB2" s="135"/>
      <c r="AC2" s="135"/>
      <c r="AD2" s="135"/>
      <c r="AE2" s="135"/>
      <c r="AF2" s="163" t="s">
        <v>56</v>
      </c>
      <c r="AG2" s="206"/>
      <c r="AH2" s="206"/>
      <c r="AI2" s="206"/>
      <c r="AJ2" s="215"/>
      <c r="AK2" s="119" t="s">
        <v>60</v>
      </c>
      <c r="AL2" s="120"/>
      <c r="AM2" s="121"/>
      <c r="AN2" s="119" t="s">
        <v>61</v>
      </c>
      <c r="AO2" s="120"/>
      <c r="AP2" s="120"/>
      <c r="AQ2" s="121"/>
      <c r="AR2" s="197" t="s">
        <v>68</v>
      </c>
      <c r="AS2" s="198"/>
      <c r="AT2" s="198"/>
      <c r="AU2" s="198"/>
      <c r="AV2" s="198"/>
      <c r="AW2" s="217" t="s">
        <v>125</v>
      </c>
      <c r="AX2" s="218"/>
    </row>
    <row r="3" spans="1:50" ht="46.25" customHeight="1" thickBot="1">
      <c r="A3" s="202">
        <f>Список!B29</f>
        <v>0</v>
      </c>
      <c r="B3" s="206" t="s">
        <v>4</v>
      </c>
      <c r="C3" s="206"/>
      <c r="D3" s="206"/>
      <c r="E3" s="206"/>
      <c r="F3" s="207" t="s">
        <v>11</v>
      </c>
      <c r="G3" s="208"/>
      <c r="H3" s="209"/>
      <c r="I3" s="207" t="s">
        <v>13</v>
      </c>
      <c r="J3" s="208"/>
      <c r="K3" s="208"/>
      <c r="L3" s="210" t="s">
        <v>17</v>
      </c>
      <c r="M3" s="216" t="s">
        <v>18</v>
      </c>
      <c r="N3" s="205" t="s">
        <v>34</v>
      </c>
      <c r="O3" s="205"/>
      <c r="P3" s="205"/>
      <c r="Q3" s="205"/>
      <c r="R3" s="205"/>
      <c r="S3" s="205"/>
      <c r="T3" s="205"/>
      <c r="U3" s="205"/>
      <c r="V3" s="53" t="s">
        <v>111</v>
      </c>
      <c r="W3" s="53" t="s">
        <v>112</v>
      </c>
      <c r="X3" s="53" t="s">
        <v>113</v>
      </c>
      <c r="Y3" s="163"/>
      <c r="Z3" s="41" t="s">
        <v>55</v>
      </c>
      <c r="AA3" s="164" t="s">
        <v>116</v>
      </c>
      <c r="AB3" s="164"/>
      <c r="AC3" s="164"/>
      <c r="AD3" s="164"/>
      <c r="AE3" s="9" t="s">
        <v>39</v>
      </c>
      <c r="AF3" s="119" t="s">
        <v>57</v>
      </c>
      <c r="AG3" s="120"/>
      <c r="AH3" s="121"/>
      <c r="AI3" s="119" t="s">
        <v>58</v>
      </c>
      <c r="AJ3" s="121"/>
      <c r="AK3" s="168" t="s">
        <v>117</v>
      </c>
      <c r="AL3" s="168" t="s">
        <v>118</v>
      </c>
      <c r="AM3" s="168" t="s">
        <v>119</v>
      </c>
      <c r="AN3" s="165" t="s">
        <v>148</v>
      </c>
      <c r="AO3" s="166"/>
      <c r="AP3" s="166"/>
      <c r="AQ3" s="167"/>
      <c r="AR3" s="164" t="s">
        <v>69</v>
      </c>
      <c r="AS3" s="164"/>
      <c r="AT3" s="9" t="s">
        <v>70</v>
      </c>
      <c r="AU3" s="53" t="s">
        <v>71</v>
      </c>
      <c r="AV3" s="53" t="s">
        <v>73</v>
      </c>
      <c r="AW3" s="9" t="s">
        <v>126</v>
      </c>
      <c r="AX3" s="9" t="s">
        <v>128</v>
      </c>
    </row>
    <row r="4" spans="1:50" ht="57.65" customHeight="1" thickBot="1">
      <c r="A4" s="202"/>
      <c r="B4" s="71" t="s">
        <v>5</v>
      </c>
      <c r="C4" s="43" t="s">
        <v>6</v>
      </c>
      <c r="D4" s="42" t="s">
        <v>7</v>
      </c>
      <c r="E4" s="42" t="s">
        <v>90</v>
      </c>
      <c r="F4" s="212" t="s">
        <v>12</v>
      </c>
      <c r="G4" s="213"/>
      <c r="H4" s="43" t="s">
        <v>92</v>
      </c>
      <c r="I4" s="212" t="s">
        <v>14</v>
      </c>
      <c r="J4" s="213"/>
      <c r="K4" s="43" t="s">
        <v>98</v>
      </c>
      <c r="L4" s="210"/>
      <c r="M4" s="216"/>
      <c r="N4" s="205" t="s">
        <v>35</v>
      </c>
      <c r="O4" s="205"/>
      <c r="P4" s="205" t="s">
        <v>104</v>
      </c>
      <c r="Q4" s="205"/>
      <c r="R4" s="75" t="s">
        <v>36</v>
      </c>
      <c r="S4" s="76" t="s">
        <v>38</v>
      </c>
      <c r="T4" s="76" t="s">
        <v>39</v>
      </c>
      <c r="U4" s="75" t="s">
        <v>40</v>
      </c>
      <c r="V4" s="165" t="s">
        <v>132</v>
      </c>
      <c r="W4" s="166"/>
      <c r="X4" s="167"/>
      <c r="Y4" s="168" t="s">
        <v>114</v>
      </c>
      <c r="Z4" s="168" t="s">
        <v>115</v>
      </c>
      <c r="AA4" s="165" t="s">
        <v>136</v>
      </c>
      <c r="AB4" s="166"/>
      <c r="AC4" s="166"/>
      <c r="AD4" s="166"/>
      <c r="AE4" s="167"/>
      <c r="AF4" s="175" t="s">
        <v>142</v>
      </c>
      <c r="AG4" s="176"/>
      <c r="AH4" s="176"/>
      <c r="AI4" s="176"/>
      <c r="AJ4" s="177"/>
      <c r="AK4" s="183"/>
      <c r="AL4" s="183"/>
      <c r="AM4" s="183"/>
      <c r="AN4" s="168" t="s">
        <v>149</v>
      </c>
      <c r="AO4" s="168" t="s">
        <v>150</v>
      </c>
      <c r="AP4" s="168" t="s">
        <v>151</v>
      </c>
      <c r="AQ4" s="184" t="s">
        <v>152</v>
      </c>
      <c r="AR4" s="168" t="s">
        <v>120</v>
      </c>
      <c r="AS4" s="168" t="s">
        <v>121</v>
      </c>
      <c r="AT4" s="168" t="s">
        <v>122</v>
      </c>
      <c r="AU4" s="168" t="s">
        <v>123</v>
      </c>
      <c r="AV4" s="184" t="s">
        <v>124</v>
      </c>
      <c r="AW4" s="184" t="s">
        <v>127</v>
      </c>
      <c r="AX4" s="184" t="s">
        <v>129</v>
      </c>
    </row>
    <row r="5" spans="1:50" ht="158" thickBot="1">
      <c r="A5" s="202"/>
      <c r="B5" s="72" t="s">
        <v>82</v>
      </c>
      <c r="C5" s="70" t="s">
        <v>83</v>
      </c>
      <c r="D5" s="70" t="s">
        <v>89</v>
      </c>
      <c r="E5" s="70" t="s">
        <v>91</v>
      </c>
      <c r="F5" s="70" t="s">
        <v>94</v>
      </c>
      <c r="G5" s="70" t="s">
        <v>95</v>
      </c>
      <c r="H5" s="70" t="s">
        <v>93</v>
      </c>
      <c r="I5" s="70" t="s">
        <v>96</v>
      </c>
      <c r="J5" s="70" t="s">
        <v>97</v>
      </c>
      <c r="K5" s="70" t="s">
        <v>99</v>
      </c>
      <c r="L5" s="70" t="s">
        <v>100</v>
      </c>
      <c r="M5" s="70" t="s">
        <v>101</v>
      </c>
      <c r="N5" s="70" t="s">
        <v>102</v>
      </c>
      <c r="O5" s="70" t="s">
        <v>103</v>
      </c>
      <c r="P5" s="70" t="s">
        <v>105</v>
      </c>
      <c r="Q5" s="70" t="s">
        <v>106</v>
      </c>
      <c r="R5" s="70" t="s">
        <v>107</v>
      </c>
      <c r="S5" s="70" t="s">
        <v>108</v>
      </c>
      <c r="T5" s="70" t="s">
        <v>109</v>
      </c>
      <c r="U5" s="70" t="s">
        <v>110</v>
      </c>
      <c r="V5" s="54" t="s">
        <v>133</v>
      </c>
      <c r="W5" s="54" t="s">
        <v>134</v>
      </c>
      <c r="X5" s="54" t="s">
        <v>135</v>
      </c>
      <c r="Y5" s="183"/>
      <c r="Z5" s="183"/>
      <c r="AA5" s="54" t="s">
        <v>137</v>
      </c>
      <c r="AB5" s="54" t="s">
        <v>138</v>
      </c>
      <c r="AC5" s="54" t="s">
        <v>139</v>
      </c>
      <c r="AD5" s="54" t="s">
        <v>140</v>
      </c>
      <c r="AE5" s="54" t="s">
        <v>141</v>
      </c>
      <c r="AF5" s="54" t="s">
        <v>143</v>
      </c>
      <c r="AG5" s="54" t="s">
        <v>144</v>
      </c>
      <c r="AH5" s="54" t="s">
        <v>145</v>
      </c>
      <c r="AI5" s="54" t="s">
        <v>146</v>
      </c>
      <c r="AJ5" s="54" t="s">
        <v>147</v>
      </c>
      <c r="AK5" s="183"/>
      <c r="AL5" s="183"/>
      <c r="AM5" s="183"/>
      <c r="AN5" s="183"/>
      <c r="AO5" s="183"/>
      <c r="AP5" s="183"/>
      <c r="AQ5" s="168"/>
      <c r="AR5" s="183"/>
      <c r="AS5" s="221"/>
      <c r="AT5" s="221"/>
      <c r="AU5" s="221"/>
      <c r="AV5" s="168"/>
      <c r="AW5" s="168"/>
      <c r="AX5" s="168"/>
    </row>
    <row r="6" spans="1:50" ht="15" thickBot="1">
      <c r="A6" s="14" t="s">
        <v>161</v>
      </c>
      <c r="B6" s="78">
        <f>'Физ.разв. 2-3 г. Н.г.'!E35</f>
        <v>0</v>
      </c>
      <c r="C6" s="78">
        <f>'Физ.разв. 2-3 г. Н.г.'!F35</f>
        <v>0</v>
      </c>
      <c r="D6" s="78">
        <f>'Физ.разв. 2-3 г. Н.г.'!G35</f>
        <v>0</v>
      </c>
      <c r="E6" s="78">
        <f>'Физ.разв. 2-3 г. Н.г.'!J35</f>
        <v>0</v>
      </c>
      <c r="F6" s="78">
        <f>'Физ.разв. 2-3 г. Н.г.'!L35</f>
        <v>0</v>
      </c>
      <c r="G6" s="78">
        <f>'Физ.разв. 2-3 г. Н.г.'!M35</f>
        <v>0</v>
      </c>
      <c r="H6" s="78">
        <f>'Физ.разв. 2-3 г. Н.г.'!N35</f>
        <v>0</v>
      </c>
      <c r="I6" s="78">
        <f>'Физ.разв. 2-3 г. Н.г.'!O35</f>
        <v>0</v>
      </c>
      <c r="J6" s="78">
        <f>'Физ.разв. 2-3 г. Н.г.'!P35</f>
        <v>0</v>
      </c>
      <c r="K6" s="78">
        <f>'Физ.разв. 2-3 г. Н.г.'!Q35</f>
        <v>0</v>
      </c>
      <c r="L6" s="78">
        <f>'Физ.разв. 2-3 г. Н.г.'!T35</f>
        <v>0</v>
      </c>
      <c r="M6" s="78">
        <f>'Физ.разв. 2-3 г. Н.г.'!U35</f>
        <v>0</v>
      </c>
      <c r="N6" s="78">
        <f>'Соц.ком. 2-3 г. Н.г.'!E35</f>
        <v>0</v>
      </c>
      <c r="O6" s="78">
        <f>'Соц.ком. 2-3 г. Н.г.'!F35</f>
        <v>0</v>
      </c>
      <c r="P6" s="78">
        <f>'Соц.ком. 2-3 г. Н.г.'!G35</f>
        <v>0</v>
      </c>
      <c r="Q6" s="78">
        <f>'Соц.ком. 2-3 г. Н.г.'!H35</f>
        <v>0</v>
      </c>
      <c r="R6" s="78">
        <f>'Соц.ком. 2-3 г. Н.г.'!I35</f>
        <v>0</v>
      </c>
      <c r="S6" s="78">
        <f>'Соц.ком. 2-3 г. Н.г.'!K35</f>
        <v>0</v>
      </c>
      <c r="T6" s="78">
        <f>'Соц.ком. 2-3 г. Н.г.'!L35</f>
        <v>0</v>
      </c>
      <c r="U6" s="78">
        <f>'Соц.ком. 2-3 г. Н.г.'!M35</f>
        <v>0</v>
      </c>
      <c r="V6" s="78">
        <f>'Позн.разв. 2-3 г. Н.г.'!E36</f>
        <v>0</v>
      </c>
      <c r="W6" s="78">
        <f>'Позн.разв. 2-3 г. Н.г.'!F36</f>
        <v>0</v>
      </c>
      <c r="X6" s="78">
        <f>'Позн.разв. 2-3 г. Н.г.'!G36</f>
        <v>0</v>
      </c>
      <c r="Y6" s="78">
        <f>'Позн.разв. 2-3 г. Н.г.'!H36</f>
        <v>0</v>
      </c>
      <c r="Z6" s="78">
        <f>'Позн.разв. 2-3 г. Н.г.'!O36</f>
        <v>0</v>
      </c>
      <c r="AA6" s="78">
        <f>'Позн.разв. 2-3 г. Н.г.'!P36</f>
        <v>0</v>
      </c>
      <c r="AB6" s="78">
        <f>'Позн.разв. 2-3 г. Н.г.'!Q36</f>
        <v>0</v>
      </c>
      <c r="AC6" s="78">
        <f>'Позн.разв. 2-3 г. Н.г.'!R36</f>
        <v>0</v>
      </c>
      <c r="AD6" s="78">
        <f>'Позн.разв. 2-3 г. Н.г.'!S36</f>
        <v>0</v>
      </c>
      <c r="AE6" s="78">
        <f>'Позн.разв. 2-3 г. Н.г.'!T36</f>
        <v>0</v>
      </c>
      <c r="AF6" s="78">
        <f>'Позн.разв. 2-3 г. Н.г.'!U36</f>
        <v>0</v>
      </c>
      <c r="AG6" s="78">
        <f>'Позн.разв. 2-3 г. Н.г.'!V36</f>
        <v>0</v>
      </c>
      <c r="AH6" s="78">
        <f>'Позн.разв. 2-3 г. Н.г.'!W36</f>
        <v>0</v>
      </c>
      <c r="AI6" s="78">
        <f>'Позн.разв. 2-3 г. Н.г.'!X36</f>
        <v>0</v>
      </c>
      <c r="AJ6" s="78">
        <f>'Позн.разв. 2-3 г. Н.г.'!Y36</f>
        <v>0</v>
      </c>
      <c r="AK6" s="78">
        <f>'Реч.разв.к 2г Н.г.'!E37</f>
        <v>0</v>
      </c>
      <c r="AL6" s="78">
        <f>'Реч.разв.к 2г Н.г.'!F37</f>
        <v>0</v>
      </c>
      <c r="AM6" s="78">
        <f>'Реч.разв.к 2г Н.г.'!G37</f>
        <v>0</v>
      </c>
      <c r="AN6" s="78">
        <f>'Реч.разв.к 2г Н.г.'!H37</f>
        <v>0</v>
      </c>
      <c r="AO6" s="78">
        <f>'Реч.разв.к 2г Н.г.'!I37</f>
        <v>0</v>
      </c>
      <c r="AP6" s="78">
        <f>'Реч.разв.к 2г Н.г.'!J37</f>
        <v>0</v>
      </c>
      <c r="AQ6" s="78">
        <f>'Реч.разв.к 2г Н.г.'!K37</f>
        <v>0</v>
      </c>
      <c r="AR6" s="78">
        <f>'Худ.эст.к 2г Н.г.'!E37</f>
        <v>0</v>
      </c>
      <c r="AS6" s="78">
        <f>'Худ.эст.к 2г Н.г.'!F37</f>
        <v>0</v>
      </c>
      <c r="AT6" s="78">
        <f>'Худ.эст.к 2г Н.г.'!G37</f>
        <v>0</v>
      </c>
      <c r="AU6" s="78">
        <f>'Худ.эст.к 2г Н.г.'!H37</f>
        <v>0</v>
      </c>
      <c r="AV6" s="78">
        <f>'Худ.эст.к 2г Н.г.'!J37</f>
        <v>0</v>
      </c>
      <c r="AW6" s="78">
        <f>'Худ.эст.к 2г Н.г.'!L37</f>
        <v>0</v>
      </c>
      <c r="AX6" s="78">
        <f>'Худ.эст.к 2г Н.г.'!M37</f>
        <v>0</v>
      </c>
    </row>
    <row r="7" spans="1:50" ht="15" thickBot="1">
      <c r="A7" s="14" t="s">
        <v>162</v>
      </c>
      <c r="B7" s="78">
        <f>'Физ.разв. 2-3 г. К.г. '!E35</f>
        <v>0</v>
      </c>
      <c r="C7" s="78">
        <f>'Физ.разв. 2-3 г. К.г. '!F35</f>
        <v>0</v>
      </c>
      <c r="D7" s="78">
        <f>'Физ.разв. 2-3 г. К.г. '!G35</f>
        <v>0</v>
      </c>
      <c r="E7" s="78">
        <f>'Физ.разв. 2-3 г. К.г. '!J35</f>
        <v>0</v>
      </c>
      <c r="F7" s="78">
        <f>'Физ.разв. 2-3 г. К.г. '!L35</f>
        <v>0</v>
      </c>
      <c r="G7" s="78">
        <f>'Физ.разв. 2-3 г. К.г. '!M35</f>
        <v>0</v>
      </c>
      <c r="H7" s="78">
        <f>'Физ.разв. 2-3 г. К.г. '!N35</f>
        <v>0</v>
      </c>
      <c r="I7" s="78">
        <f>'Физ.разв. 2-3 г. К.г. '!O35</f>
        <v>0</v>
      </c>
      <c r="J7" s="78">
        <f>'Физ.разв. 2-3 г. К.г. '!P35</f>
        <v>0</v>
      </c>
      <c r="K7" s="78">
        <f>'Физ.разв. 2-3 г. К.г. '!Q35</f>
        <v>0</v>
      </c>
      <c r="L7" s="78">
        <f>'Физ.разв. 2-3 г. К.г. '!T35</f>
        <v>0</v>
      </c>
      <c r="M7" s="78">
        <f>'Физ.разв. 2-3 г. К.г. '!U35</f>
        <v>0</v>
      </c>
      <c r="N7" s="78">
        <f>'Соц.ком. 2-3 г. К.г.'!E35</f>
        <v>0</v>
      </c>
      <c r="O7" s="78">
        <f>'Соц.ком. 2-3 г. К.г.'!F35</f>
        <v>0</v>
      </c>
      <c r="P7" s="78">
        <f>'Соц.ком. 2-3 г. К.г.'!G35</f>
        <v>0</v>
      </c>
      <c r="Q7" s="78">
        <f>'Соц.ком. 2-3 г. К.г.'!H35</f>
        <v>0</v>
      </c>
      <c r="R7" s="78">
        <f>'Соц.ком. 2-3 г. К.г.'!I35</f>
        <v>0</v>
      </c>
      <c r="S7" s="78">
        <f>'Соц.ком. 2-3 г. К.г.'!K35</f>
        <v>0</v>
      </c>
      <c r="T7" s="78">
        <f>'Соц.ком. 2-3 г. К.г.'!L35</f>
        <v>0</v>
      </c>
      <c r="U7" s="78">
        <f>'Соц.ком. 2-3 г. К.г.'!M35</f>
        <v>0</v>
      </c>
      <c r="V7" s="78">
        <f>'Позн.разв. 2-3 г. К.г.'!E36</f>
        <v>0</v>
      </c>
      <c r="W7" s="78">
        <f>'Позн.разв. 2-3 г. К.г.'!F36</f>
        <v>0</v>
      </c>
      <c r="X7" s="78">
        <f>'Позн.разв. 2-3 г. К.г.'!G36</f>
        <v>0</v>
      </c>
      <c r="Y7" s="78">
        <f>'Позн.разв. 2-3 г. К.г.'!H36</f>
        <v>0</v>
      </c>
      <c r="Z7" s="78">
        <f>'Позн.разв. 2-3 г. К.г.'!O36</f>
        <v>0</v>
      </c>
      <c r="AA7" s="78">
        <f>'Позн.разв. 2-3 г. К.г.'!P36</f>
        <v>0</v>
      </c>
      <c r="AB7" s="78">
        <f>'Позн.разв. 2-3 г. К.г.'!Q36</f>
        <v>0</v>
      </c>
      <c r="AC7" s="78">
        <f>'Позн.разв. 2-3 г. К.г.'!R36</f>
        <v>0</v>
      </c>
      <c r="AD7" s="78">
        <f>'Позн.разв. 2-3 г. К.г.'!S36</f>
        <v>0</v>
      </c>
      <c r="AE7" s="78">
        <f>'Позн.разв. 2-3 г. К.г.'!T36</f>
        <v>0</v>
      </c>
      <c r="AF7" s="78">
        <f>'Позн.разв. 2-3 г. К.г.'!U36</f>
        <v>0</v>
      </c>
      <c r="AG7" s="78">
        <f>'Позн.разв. 2-3 г. К.г.'!V36</f>
        <v>0</v>
      </c>
      <c r="AH7" s="78">
        <f>'Позн.разв. 2-3 г. К.г.'!W36</f>
        <v>0</v>
      </c>
      <c r="AI7" s="78">
        <f>'Позн.разв. 2-3 г. К.г.'!X36</f>
        <v>0</v>
      </c>
      <c r="AJ7" s="78">
        <f>'Позн.разв. 2-3 г. К.г.'!Y36</f>
        <v>0</v>
      </c>
      <c r="AK7" s="78">
        <f>'Реч.разв.к 2г К.г.'!E37</f>
        <v>0</v>
      </c>
      <c r="AL7" s="78">
        <f>'Реч.разв.к 2г К.г.'!F37</f>
        <v>0</v>
      </c>
      <c r="AM7" s="78">
        <f>'Реч.разв.к 2г К.г.'!G37</f>
        <v>0</v>
      </c>
      <c r="AN7" s="78">
        <f>'Реч.разв.к 2г К.г.'!H37</f>
        <v>0</v>
      </c>
      <c r="AO7" s="78">
        <f>'Реч.разв.к 2г К.г.'!I37</f>
        <v>0</v>
      </c>
      <c r="AP7" s="78">
        <f>'Реч.разв.к 2г К.г.'!J37</f>
        <v>0</v>
      </c>
      <c r="AQ7" s="78">
        <f>'Реч.разв.к 2г К.г.'!K37</f>
        <v>0</v>
      </c>
      <c r="AR7" s="78">
        <f>'Худ.эст.к 2г К.г.'!E37</f>
        <v>0</v>
      </c>
      <c r="AS7" s="78">
        <f>'Худ.эст.к 2г К.г.'!F37</f>
        <v>0</v>
      </c>
      <c r="AT7" s="78">
        <f>'Худ.эст.к 2г К.г.'!G37</f>
        <v>0</v>
      </c>
      <c r="AU7" s="78">
        <f>'Худ.эст.к 2г К.г.'!H37</f>
        <v>0</v>
      </c>
      <c r="AV7" s="78">
        <f>'Худ.эст.к 2г К.г.'!J37</f>
        <v>0</v>
      </c>
      <c r="AW7" s="78">
        <f>'Худ.эст.к 2г К.г.'!L37</f>
        <v>0</v>
      </c>
      <c r="AX7" s="78">
        <f>'Худ.эст.к 2г К.г.'!M37</f>
        <v>0</v>
      </c>
    </row>
  </sheetData>
  <mergeCells count="48">
    <mergeCell ref="AW4:AW5"/>
    <mergeCell ref="AR4:AR5"/>
    <mergeCell ref="AS4:AS5"/>
    <mergeCell ref="AT4:AT5"/>
    <mergeCell ref="AU4:AU5"/>
    <mergeCell ref="AV4:AV5"/>
    <mergeCell ref="AQ4:AQ5"/>
    <mergeCell ref="AR1:AX1"/>
    <mergeCell ref="AR2:AV2"/>
    <mergeCell ref="AW2:AX2"/>
    <mergeCell ref="AR3:AS3"/>
    <mergeCell ref="AK1:AQ1"/>
    <mergeCell ref="AK2:AM2"/>
    <mergeCell ref="AN2:AQ2"/>
    <mergeCell ref="AK3:AK5"/>
    <mergeCell ref="AL3:AL5"/>
    <mergeCell ref="AM3:AM5"/>
    <mergeCell ref="AN3:AQ3"/>
    <mergeCell ref="AN4:AN5"/>
    <mergeCell ref="AO4:AO5"/>
    <mergeCell ref="AP4:AP5"/>
    <mergeCell ref="AX4:AX5"/>
    <mergeCell ref="V4:X4"/>
    <mergeCell ref="Y4:Y5"/>
    <mergeCell ref="Z4:Z5"/>
    <mergeCell ref="AA4:AE4"/>
    <mergeCell ref="AF4:AJ4"/>
    <mergeCell ref="N2:U2"/>
    <mergeCell ref="N3:U3"/>
    <mergeCell ref="N4:O4"/>
    <mergeCell ref="P4:Q4"/>
    <mergeCell ref="B2:M2"/>
    <mergeCell ref="M3:M4"/>
    <mergeCell ref="V1:AJ1"/>
    <mergeCell ref="V2:X2"/>
    <mergeCell ref="Y2:Y3"/>
    <mergeCell ref="Z2:AE2"/>
    <mergeCell ref="AF2:AJ2"/>
    <mergeCell ref="AA3:AD3"/>
    <mergeCell ref="AF3:AH3"/>
    <mergeCell ref="AI3:AJ3"/>
    <mergeCell ref="A3:A5"/>
    <mergeCell ref="B3:E3"/>
    <mergeCell ref="F3:H3"/>
    <mergeCell ref="I3:K3"/>
    <mergeCell ref="L3:L4"/>
    <mergeCell ref="F4:G4"/>
    <mergeCell ref="I4:J4"/>
  </mergeCells>
  <conditionalFormatting sqref="B6:AX7">
    <cfRule type="containsText" dxfId="99" priority="8" operator="containsText" text="2">
      <formula>NOT(ISERROR(SEARCH("2",B6)))</formula>
    </cfRule>
    <cfRule type="containsText" dxfId="98" priority="9" operator="containsText" text="1">
      <formula>NOT(ISERROR(SEARCH("1",B6)))</formula>
    </cfRule>
    <cfRule type="containsText" dxfId="97" priority="10" operator="containsText" text="0">
      <formula>NOT(ISERROR(SEARCH("0",B6)))</formula>
    </cfRule>
  </conditionalFormatting>
  <conditionalFormatting sqref="B6:AX7">
    <cfRule type="containsText" dxfId="93" priority="5" operator="containsText" text="2">
      <formula>NOT(ISERROR(SEARCH("2",B6)))</formula>
    </cfRule>
    <cfRule type="containsText" dxfId="92" priority="6" operator="containsText" text="1">
      <formula>NOT(ISERROR(SEARCH("1",B6)))</formula>
    </cfRule>
    <cfRule type="containsText" dxfId="91" priority="7" operator="containsText" text="0">
      <formula>NOT(ISERROR(SEARCH("0",B6)))</formula>
    </cfRule>
  </conditionalFormatting>
  <conditionalFormatting sqref="B6:AX7">
    <cfRule type="cellIs" dxfId="87" priority="1" operator="between">
      <formula>1.8</formula>
      <formula>2</formula>
    </cfRule>
    <cfRule type="cellIs" dxfId="86" priority="2" operator="between">
      <formula>1.8</formula>
      <formula>2</formula>
    </cfRule>
    <cfRule type="cellIs" dxfId="85" priority="3" operator="between">
      <formula>1</formula>
      <formula>1.7</formula>
    </cfRule>
    <cfRule type="cellIs" dxfId="84" priority="4" operator="between">
      <formula>0</formula>
      <formula>0.9</formula>
    </cfRule>
  </conditionalFormatting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:AX7"/>
  <sheetViews>
    <sheetView workbookViewId="0">
      <selection activeCell="B6" sqref="B6:AX7"/>
    </sheetView>
  </sheetViews>
  <sheetFormatPr defaultRowHeight="14.5"/>
  <cols>
    <col min="1" max="1" width="11" customWidth="1"/>
    <col min="2" max="43" width="8.90625" customWidth="1"/>
  </cols>
  <sheetData>
    <row r="1" spans="1:50" ht="15" thickBot="1">
      <c r="V1" s="203" t="s">
        <v>189</v>
      </c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9" t="s">
        <v>193</v>
      </c>
      <c r="AL1" s="220"/>
      <c r="AM1" s="220"/>
      <c r="AN1" s="220"/>
      <c r="AO1" s="220"/>
      <c r="AP1" s="220"/>
      <c r="AQ1" s="220"/>
      <c r="AR1" s="219" t="s">
        <v>194</v>
      </c>
      <c r="AS1" s="220"/>
      <c r="AT1" s="220"/>
      <c r="AU1" s="220"/>
      <c r="AV1" s="220"/>
      <c r="AW1" s="220"/>
      <c r="AX1" s="220"/>
    </row>
    <row r="2" spans="1:50" ht="15" thickBot="1">
      <c r="B2" s="203" t="s">
        <v>175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 t="s">
        <v>176</v>
      </c>
      <c r="O2" s="203"/>
      <c r="P2" s="203"/>
      <c r="Q2" s="203"/>
      <c r="R2" s="203"/>
      <c r="S2" s="203"/>
      <c r="T2" s="203"/>
      <c r="U2" s="203"/>
      <c r="V2" s="163" t="s">
        <v>45</v>
      </c>
      <c r="W2" s="206"/>
      <c r="X2" s="215"/>
      <c r="Y2" s="216" t="s">
        <v>46</v>
      </c>
      <c r="Z2" s="135"/>
      <c r="AA2" s="135"/>
      <c r="AB2" s="135"/>
      <c r="AC2" s="135"/>
      <c r="AD2" s="135"/>
      <c r="AE2" s="135"/>
      <c r="AF2" s="163" t="s">
        <v>56</v>
      </c>
      <c r="AG2" s="206"/>
      <c r="AH2" s="206"/>
      <c r="AI2" s="206"/>
      <c r="AJ2" s="215"/>
      <c r="AK2" s="119" t="s">
        <v>60</v>
      </c>
      <c r="AL2" s="120"/>
      <c r="AM2" s="121"/>
      <c r="AN2" s="119" t="s">
        <v>61</v>
      </c>
      <c r="AO2" s="120"/>
      <c r="AP2" s="120"/>
      <c r="AQ2" s="121"/>
      <c r="AR2" s="197" t="s">
        <v>68</v>
      </c>
      <c r="AS2" s="198"/>
      <c r="AT2" s="198"/>
      <c r="AU2" s="198"/>
      <c r="AV2" s="198"/>
      <c r="AW2" s="201" t="s">
        <v>125</v>
      </c>
      <c r="AX2" s="201"/>
    </row>
    <row r="3" spans="1:50" ht="46.25" customHeight="1" thickBot="1">
      <c r="A3" s="202">
        <f>Список!B30</f>
        <v>0</v>
      </c>
      <c r="B3" s="206" t="s">
        <v>4</v>
      </c>
      <c r="C3" s="206"/>
      <c r="D3" s="206"/>
      <c r="E3" s="206"/>
      <c r="F3" s="207" t="s">
        <v>11</v>
      </c>
      <c r="G3" s="208"/>
      <c r="H3" s="209"/>
      <c r="I3" s="207" t="s">
        <v>13</v>
      </c>
      <c r="J3" s="208"/>
      <c r="K3" s="208"/>
      <c r="L3" s="210" t="s">
        <v>17</v>
      </c>
      <c r="M3" s="216" t="s">
        <v>18</v>
      </c>
      <c r="N3" s="205" t="s">
        <v>34</v>
      </c>
      <c r="O3" s="205"/>
      <c r="P3" s="205"/>
      <c r="Q3" s="205"/>
      <c r="R3" s="205"/>
      <c r="S3" s="205"/>
      <c r="T3" s="205"/>
      <c r="U3" s="205"/>
      <c r="V3" s="53" t="s">
        <v>111</v>
      </c>
      <c r="W3" s="53" t="s">
        <v>112</v>
      </c>
      <c r="X3" s="53" t="s">
        <v>113</v>
      </c>
      <c r="Y3" s="163"/>
      <c r="Z3" s="41" t="s">
        <v>55</v>
      </c>
      <c r="AA3" s="164" t="s">
        <v>116</v>
      </c>
      <c r="AB3" s="164"/>
      <c r="AC3" s="164"/>
      <c r="AD3" s="164"/>
      <c r="AE3" s="9" t="s">
        <v>39</v>
      </c>
      <c r="AF3" s="119" t="s">
        <v>57</v>
      </c>
      <c r="AG3" s="120"/>
      <c r="AH3" s="121"/>
      <c r="AI3" s="119" t="s">
        <v>58</v>
      </c>
      <c r="AJ3" s="121"/>
      <c r="AK3" s="168" t="s">
        <v>117</v>
      </c>
      <c r="AL3" s="168" t="s">
        <v>118</v>
      </c>
      <c r="AM3" s="168" t="s">
        <v>119</v>
      </c>
      <c r="AN3" s="165" t="s">
        <v>148</v>
      </c>
      <c r="AO3" s="166"/>
      <c r="AP3" s="166"/>
      <c r="AQ3" s="167"/>
      <c r="AR3" s="164" t="s">
        <v>69</v>
      </c>
      <c r="AS3" s="164"/>
      <c r="AT3" s="9" t="s">
        <v>70</v>
      </c>
      <c r="AU3" s="53" t="s">
        <v>71</v>
      </c>
      <c r="AV3" s="53" t="s">
        <v>73</v>
      </c>
      <c r="AW3" s="9" t="s">
        <v>126</v>
      </c>
      <c r="AX3" s="9" t="s">
        <v>128</v>
      </c>
    </row>
    <row r="4" spans="1:50" ht="57.65" customHeight="1" thickBot="1">
      <c r="A4" s="202"/>
      <c r="B4" s="71" t="s">
        <v>5</v>
      </c>
      <c r="C4" s="43" t="s">
        <v>6</v>
      </c>
      <c r="D4" s="42" t="s">
        <v>7</v>
      </c>
      <c r="E4" s="42" t="s">
        <v>90</v>
      </c>
      <c r="F4" s="212" t="s">
        <v>12</v>
      </c>
      <c r="G4" s="213"/>
      <c r="H4" s="43" t="s">
        <v>92</v>
      </c>
      <c r="I4" s="212" t="s">
        <v>14</v>
      </c>
      <c r="J4" s="213"/>
      <c r="K4" s="43" t="s">
        <v>98</v>
      </c>
      <c r="L4" s="210"/>
      <c r="M4" s="216"/>
      <c r="N4" s="205" t="s">
        <v>35</v>
      </c>
      <c r="O4" s="205"/>
      <c r="P4" s="205" t="s">
        <v>104</v>
      </c>
      <c r="Q4" s="205"/>
      <c r="R4" s="75" t="s">
        <v>36</v>
      </c>
      <c r="S4" s="76" t="s">
        <v>38</v>
      </c>
      <c r="T4" s="76" t="s">
        <v>39</v>
      </c>
      <c r="U4" s="75" t="s">
        <v>40</v>
      </c>
      <c r="V4" s="165" t="s">
        <v>132</v>
      </c>
      <c r="W4" s="166"/>
      <c r="X4" s="167"/>
      <c r="Y4" s="168" t="s">
        <v>114</v>
      </c>
      <c r="Z4" s="168" t="s">
        <v>115</v>
      </c>
      <c r="AA4" s="165" t="s">
        <v>136</v>
      </c>
      <c r="AB4" s="166"/>
      <c r="AC4" s="166"/>
      <c r="AD4" s="166"/>
      <c r="AE4" s="167"/>
      <c r="AF4" s="175" t="s">
        <v>142</v>
      </c>
      <c r="AG4" s="176"/>
      <c r="AH4" s="176"/>
      <c r="AI4" s="176"/>
      <c r="AJ4" s="177"/>
      <c r="AK4" s="183"/>
      <c r="AL4" s="183"/>
      <c r="AM4" s="183"/>
      <c r="AN4" s="168" t="s">
        <v>149</v>
      </c>
      <c r="AO4" s="168" t="s">
        <v>150</v>
      </c>
      <c r="AP4" s="168" t="s">
        <v>151</v>
      </c>
      <c r="AQ4" s="184" t="s">
        <v>152</v>
      </c>
      <c r="AR4" s="168" t="s">
        <v>120</v>
      </c>
      <c r="AS4" s="168" t="s">
        <v>121</v>
      </c>
      <c r="AT4" s="168" t="s">
        <v>122</v>
      </c>
      <c r="AU4" s="168" t="s">
        <v>123</v>
      </c>
      <c r="AV4" s="184" t="s">
        <v>124</v>
      </c>
      <c r="AW4" s="184" t="s">
        <v>127</v>
      </c>
      <c r="AX4" s="184" t="s">
        <v>129</v>
      </c>
    </row>
    <row r="5" spans="1:50" ht="158" thickBot="1">
      <c r="A5" s="202"/>
      <c r="B5" s="72" t="s">
        <v>82</v>
      </c>
      <c r="C5" s="70" t="s">
        <v>83</v>
      </c>
      <c r="D5" s="70" t="s">
        <v>89</v>
      </c>
      <c r="E5" s="70" t="s">
        <v>91</v>
      </c>
      <c r="F5" s="70" t="s">
        <v>94</v>
      </c>
      <c r="G5" s="70" t="s">
        <v>95</v>
      </c>
      <c r="H5" s="70" t="s">
        <v>93</v>
      </c>
      <c r="I5" s="70" t="s">
        <v>96</v>
      </c>
      <c r="J5" s="70" t="s">
        <v>97</v>
      </c>
      <c r="K5" s="70" t="s">
        <v>99</v>
      </c>
      <c r="L5" s="70" t="s">
        <v>100</v>
      </c>
      <c r="M5" s="70" t="s">
        <v>101</v>
      </c>
      <c r="N5" s="70" t="s">
        <v>102</v>
      </c>
      <c r="O5" s="70" t="s">
        <v>103</v>
      </c>
      <c r="P5" s="70" t="s">
        <v>105</v>
      </c>
      <c r="Q5" s="70" t="s">
        <v>106</v>
      </c>
      <c r="R5" s="70" t="s">
        <v>107</v>
      </c>
      <c r="S5" s="70" t="s">
        <v>108</v>
      </c>
      <c r="T5" s="70" t="s">
        <v>109</v>
      </c>
      <c r="U5" s="70" t="s">
        <v>110</v>
      </c>
      <c r="V5" s="54" t="s">
        <v>133</v>
      </c>
      <c r="W5" s="54" t="s">
        <v>134</v>
      </c>
      <c r="X5" s="54" t="s">
        <v>135</v>
      </c>
      <c r="Y5" s="183"/>
      <c r="Z5" s="183"/>
      <c r="AA5" s="54" t="s">
        <v>137</v>
      </c>
      <c r="AB5" s="54" t="s">
        <v>138</v>
      </c>
      <c r="AC5" s="54" t="s">
        <v>139</v>
      </c>
      <c r="AD5" s="54" t="s">
        <v>140</v>
      </c>
      <c r="AE5" s="54" t="s">
        <v>141</v>
      </c>
      <c r="AF5" s="54" t="s">
        <v>143</v>
      </c>
      <c r="AG5" s="54" t="s">
        <v>144</v>
      </c>
      <c r="AH5" s="54" t="s">
        <v>145</v>
      </c>
      <c r="AI5" s="54" t="s">
        <v>146</v>
      </c>
      <c r="AJ5" s="54" t="s">
        <v>147</v>
      </c>
      <c r="AK5" s="183"/>
      <c r="AL5" s="183"/>
      <c r="AM5" s="183"/>
      <c r="AN5" s="183"/>
      <c r="AO5" s="183"/>
      <c r="AP5" s="183"/>
      <c r="AQ5" s="168"/>
      <c r="AR5" s="183"/>
      <c r="AS5" s="221"/>
      <c r="AT5" s="221"/>
      <c r="AU5" s="221"/>
      <c r="AV5" s="168"/>
      <c r="AW5" s="168"/>
      <c r="AX5" s="168"/>
    </row>
    <row r="6" spans="1:50" ht="15" thickBot="1">
      <c r="A6" s="14" t="s">
        <v>161</v>
      </c>
      <c r="B6" s="78">
        <f>'Физ.разв. 2-3 г. Н.г.'!E36</f>
        <v>0</v>
      </c>
      <c r="C6" s="78">
        <f>'Физ.разв. 2-3 г. Н.г.'!F36</f>
        <v>0</v>
      </c>
      <c r="D6" s="78">
        <f>'Физ.разв. 2-3 г. Н.г.'!G36</f>
        <v>0</v>
      </c>
      <c r="E6" s="78">
        <f>'Физ.разв. 2-3 г. Н.г.'!J36</f>
        <v>0</v>
      </c>
      <c r="F6" s="78">
        <f>'Физ.разв. 2-3 г. Н.г.'!L36</f>
        <v>0</v>
      </c>
      <c r="G6" s="78">
        <f>'Физ.разв. 2-3 г. Н.г.'!M35</f>
        <v>0</v>
      </c>
      <c r="H6" s="78">
        <f>'Физ.разв. 2-3 г. Н.г.'!N36</f>
        <v>0</v>
      </c>
      <c r="I6" s="78">
        <f>'Физ.разв. 2-3 г. Н.г.'!O36</f>
        <v>0</v>
      </c>
      <c r="J6" s="78">
        <f>'Физ.разв. 2-3 г. Н.г.'!P36</f>
        <v>0</v>
      </c>
      <c r="K6" s="78">
        <f>'Физ.разв. 2-3 г. Н.г.'!Q36</f>
        <v>0</v>
      </c>
      <c r="L6" s="78">
        <f>'Физ.разв. 2-3 г. Н.г.'!T36</f>
        <v>0</v>
      </c>
      <c r="M6" s="78">
        <f>'Физ.разв. 2-3 г. Н.г.'!U36</f>
        <v>0</v>
      </c>
      <c r="N6" s="78">
        <f>'Соц.ком. 2-3 г. Н.г.'!E36</f>
        <v>0</v>
      </c>
      <c r="O6" s="78">
        <f>'Соц.ком. 2-3 г. Н.г.'!F36</f>
        <v>0</v>
      </c>
      <c r="P6" s="78">
        <f>'Соц.ком. 2-3 г. Н.г.'!G36</f>
        <v>0</v>
      </c>
      <c r="Q6" s="78">
        <f>'Соц.ком. 2-3 г. Н.г.'!H36</f>
        <v>0</v>
      </c>
      <c r="R6" s="78">
        <f>'Соц.ком. 2-3 г. Н.г.'!I36</f>
        <v>0</v>
      </c>
      <c r="S6" s="78">
        <f>'Соц.ком. 2-3 г. Н.г.'!K36</f>
        <v>0</v>
      </c>
      <c r="T6" s="78">
        <f>'Соц.ком. 2-3 г. Н.г.'!L36</f>
        <v>0</v>
      </c>
      <c r="U6" s="78">
        <f>'Соц.ком. 2-3 г. Н.г.'!M36</f>
        <v>0</v>
      </c>
      <c r="V6" s="78">
        <f>'Позн.разв. 2-3 г. Н.г.'!E37</f>
        <v>0</v>
      </c>
      <c r="W6" s="78">
        <f>'Позн.разв. 2-3 г. Н.г.'!F37</f>
        <v>0</v>
      </c>
      <c r="X6" s="78">
        <f>'Позн.разв. 2-3 г. Н.г.'!G37</f>
        <v>0</v>
      </c>
      <c r="Y6" s="78">
        <f>'Позн.разв. 2-3 г. Н.г.'!H37</f>
        <v>0</v>
      </c>
      <c r="Z6" s="78">
        <f>'Позн.разв. 2-3 г. Н.г.'!O37</f>
        <v>0</v>
      </c>
      <c r="AA6" s="78">
        <f>'Позн.разв. 2-3 г. Н.г.'!P37</f>
        <v>0</v>
      </c>
      <c r="AB6" s="78">
        <f>'Позн.разв. 2-3 г. Н.г.'!Q37</f>
        <v>0</v>
      </c>
      <c r="AC6" s="78">
        <f>'Позн.разв. 2-3 г. Н.г.'!R37</f>
        <v>0</v>
      </c>
      <c r="AD6" s="78">
        <f>'Позн.разв. 2-3 г. Н.г.'!S37</f>
        <v>0</v>
      </c>
      <c r="AE6" s="78">
        <f>'Позн.разв. 2-3 г. Н.г.'!T37</f>
        <v>0</v>
      </c>
      <c r="AF6" s="78">
        <f>'Позн.разв. 2-3 г. Н.г.'!U37</f>
        <v>0</v>
      </c>
      <c r="AG6" s="78">
        <f>'Позн.разв. 2-3 г. Н.г.'!V37</f>
        <v>0</v>
      </c>
      <c r="AH6" s="78">
        <f>'Позн.разв. 2-3 г. Н.г.'!W37</f>
        <v>0</v>
      </c>
      <c r="AI6" s="78">
        <f>'Позн.разв. 2-3 г. Н.г.'!X37</f>
        <v>0</v>
      </c>
      <c r="AJ6" s="78">
        <f>'Позн.разв. 2-3 г. Н.г.'!Y37</f>
        <v>0</v>
      </c>
      <c r="AK6" s="78">
        <f>'Реч.разв.к 2г Н.г.'!E38</f>
        <v>0</v>
      </c>
      <c r="AL6" s="78">
        <f>'Реч.разв.к 2г Н.г.'!F38</f>
        <v>0</v>
      </c>
      <c r="AM6" s="78">
        <f>'Реч.разв.к 2г Н.г.'!G38</f>
        <v>0</v>
      </c>
      <c r="AN6" s="78">
        <f>'Реч.разв.к 2г Н.г.'!H38</f>
        <v>0</v>
      </c>
      <c r="AO6" s="78">
        <f>'Реч.разв.к 2г Н.г.'!I38</f>
        <v>0</v>
      </c>
      <c r="AP6" s="78">
        <f>'Реч.разв.к 2г Н.г.'!J38</f>
        <v>0</v>
      </c>
      <c r="AQ6" s="78">
        <f>'Реч.разв.к 2г Н.г.'!K38</f>
        <v>0</v>
      </c>
      <c r="AR6" s="78">
        <f>'Худ.эст.к 2г Н.г.'!E38</f>
        <v>0</v>
      </c>
      <c r="AS6" s="78">
        <f>'Худ.эст.к 2г Н.г.'!F38</f>
        <v>0</v>
      </c>
      <c r="AT6" s="78">
        <f>'Худ.эст.к 2г Н.г.'!G38</f>
        <v>0</v>
      </c>
      <c r="AU6" s="78">
        <f>'Худ.эст.к 2г Н.г.'!H38</f>
        <v>0</v>
      </c>
      <c r="AV6" s="78">
        <f>'Худ.эст.к 2г Н.г.'!J38</f>
        <v>0</v>
      </c>
      <c r="AW6" s="78">
        <f>'Худ.эст.к 2г Н.г.'!L38</f>
        <v>0</v>
      </c>
      <c r="AX6" s="78">
        <f>'Худ.эст.к 2г Н.г.'!M38</f>
        <v>0</v>
      </c>
    </row>
    <row r="7" spans="1:50" ht="15" thickBot="1">
      <c r="A7" s="14" t="s">
        <v>162</v>
      </c>
      <c r="B7" s="78">
        <f>'Физ.разв. 2-3 г. К.г. '!E36</f>
        <v>0</v>
      </c>
      <c r="C7" s="78">
        <f>'Физ.разв. 2-3 г. К.г. '!F36</f>
        <v>0</v>
      </c>
      <c r="D7" s="78">
        <f>'Физ.разв. 2-3 г. К.г. '!G36</f>
        <v>0</v>
      </c>
      <c r="E7" s="78">
        <f>'Физ.разв. 2-3 г. К.г. '!J36</f>
        <v>0</v>
      </c>
      <c r="F7" s="78">
        <f>'Физ.разв. 2-3 г. К.г. '!L36</f>
        <v>0</v>
      </c>
      <c r="G7" s="78">
        <f>'Физ.разв. 2-3 г. К.г. '!M36</f>
        <v>0</v>
      </c>
      <c r="H7" s="78">
        <f>'Физ.разв. 2-3 г. К.г. '!N36</f>
        <v>0</v>
      </c>
      <c r="I7" s="78">
        <f>'Физ.разв. 2-3 г. К.г. '!O36</f>
        <v>0</v>
      </c>
      <c r="J7" s="78">
        <f>'Физ.разв. 2-3 г. К.г. '!P36</f>
        <v>0</v>
      </c>
      <c r="K7" s="78">
        <f>'Физ.разв. 2-3 г. К.г. '!Q36</f>
        <v>0</v>
      </c>
      <c r="L7" s="78">
        <f>'Физ.разв. 2-3 г. К.г. '!T36</f>
        <v>0</v>
      </c>
      <c r="M7" s="78">
        <f>'Физ.разв. 2-3 г. К.г. '!U36</f>
        <v>0</v>
      </c>
      <c r="N7" s="78">
        <f>'Соц.ком. 2-3 г. К.г.'!E36</f>
        <v>0</v>
      </c>
      <c r="O7" s="78">
        <f>'Соц.ком. 2-3 г. К.г.'!F36</f>
        <v>0</v>
      </c>
      <c r="P7" s="78">
        <f>'Соц.ком. 2-3 г. К.г.'!G36</f>
        <v>0</v>
      </c>
      <c r="Q7" s="78">
        <f>'Соц.ком. 2-3 г. К.г.'!H36</f>
        <v>0</v>
      </c>
      <c r="R7" s="78">
        <f>'Соц.ком. 2-3 г. К.г.'!I36</f>
        <v>0</v>
      </c>
      <c r="S7" s="78">
        <f>'Соц.ком. 2-3 г. К.г.'!K36</f>
        <v>0</v>
      </c>
      <c r="T7" s="78">
        <f>'Соц.ком. 2-3 г. К.г.'!L36</f>
        <v>0</v>
      </c>
      <c r="U7" s="78">
        <f>'Соц.ком. 2-3 г. К.г.'!M36</f>
        <v>0</v>
      </c>
      <c r="V7" s="78">
        <f>'Позн.разв. 2-3 г. К.г.'!E37</f>
        <v>0</v>
      </c>
      <c r="W7" s="78">
        <f>'Позн.разв. 2-3 г. К.г.'!F37</f>
        <v>0</v>
      </c>
      <c r="X7" s="78">
        <f>'Позн.разв. 2-3 г. К.г.'!G37</f>
        <v>0</v>
      </c>
      <c r="Y7" s="78">
        <f>'Позн.разв. 2-3 г. К.г.'!H37</f>
        <v>0</v>
      </c>
      <c r="Z7" s="78">
        <f>'Позн.разв. 2-3 г. К.г.'!O37</f>
        <v>0</v>
      </c>
      <c r="AA7" s="78">
        <f>'Позн.разв. 2-3 г. К.г.'!P37</f>
        <v>0</v>
      </c>
      <c r="AB7" s="78">
        <f>'Позн.разв. 2-3 г. К.г.'!Q37</f>
        <v>0</v>
      </c>
      <c r="AC7" s="78">
        <f>'Позн.разв. 2-3 г. К.г.'!R37</f>
        <v>0</v>
      </c>
      <c r="AD7" s="78">
        <f>'Позн.разв. 2-3 г. К.г.'!S37</f>
        <v>0</v>
      </c>
      <c r="AE7" s="78">
        <f>'Позн.разв. 2-3 г. К.г.'!T37</f>
        <v>0</v>
      </c>
      <c r="AF7" s="78">
        <f>'Позн.разв. 2-3 г. К.г.'!U37</f>
        <v>0</v>
      </c>
      <c r="AG7" s="78">
        <f>'Позн.разв. 2-3 г. К.г.'!V37</f>
        <v>0</v>
      </c>
      <c r="AH7" s="78">
        <f>'Позн.разв. 2-3 г. К.г.'!W37</f>
        <v>0</v>
      </c>
      <c r="AI7" s="78">
        <f>'Позн.разв. 2-3 г. К.г.'!X37</f>
        <v>0</v>
      </c>
      <c r="AJ7" s="78">
        <f>'Позн.разв. 2-3 г. К.г.'!Y37</f>
        <v>0</v>
      </c>
      <c r="AK7" s="78">
        <f>'Реч.разв.к 2г К.г.'!E38</f>
        <v>0</v>
      </c>
      <c r="AL7" s="78">
        <f>'Реч.разв.к 2г К.г.'!F38</f>
        <v>0</v>
      </c>
      <c r="AM7" s="78">
        <f>'Реч.разв.к 2г К.г.'!G38</f>
        <v>0</v>
      </c>
      <c r="AN7" s="78">
        <f>'Реч.разв.к 2г К.г.'!H38</f>
        <v>0</v>
      </c>
      <c r="AO7" s="78">
        <f>'Реч.разв.к 2г К.г.'!I38</f>
        <v>0</v>
      </c>
      <c r="AP7" s="78">
        <f>'Реч.разв.к 2г К.г.'!J38</f>
        <v>0</v>
      </c>
      <c r="AQ7" s="78">
        <f>'Реч.разв.к 2г К.г.'!K38</f>
        <v>0</v>
      </c>
      <c r="AR7" s="78">
        <f>'Худ.эст.к 2г К.г.'!E38</f>
        <v>0</v>
      </c>
      <c r="AS7" s="78">
        <f>'Худ.эст.к 2г К.г.'!F38</f>
        <v>0</v>
      </c>
      <c r="AT7" s="78">
        <f>'Худ.эст.к 2г К.г.'!G38</f>
        <v>0</v>
      </c>
      <c r="AU7" s="78">
        <f>'Худ.эст.к 2г К.г.'!H38</f>
        <v>0</v>
      </c>
      <c r="AV7" s="78">
        <f>'Худ.эст.к 2г К.г.'!J38</f>
        <v>0</v>
      </c>
      <c r="AW7" s="78">
        <f>'Худ.эст.к 2г К.г.'!L38</f>
        <v>0</v>
      </c>
      <c r="AX7" s="78">
        <f>'Худ.эст.к 2г К.г.'!M38</f>
        <v>0</v>
      </c>
    </row>
  </sheetData>
  <mergeCells count="48">
    <mergeCell ref="AW4:AW5"/>
    <mergeCell ref="AR4:AR5"/>
    <mergeCell ref="AS4:AS5"/>
    <mergeCell ref="AT4:AT5"/>
    <mergeCell ref="AU4:AU5"/>
    <mergeCell ref="AV4:AV5"/>
    <mergeCell ref="AQ4:AQ5"/>
    <mergeCell ref="AR1:AX1"/>
    <mergeCell ref="AR2:AV2"/>
    <mergeCell ref="AW2:AX2"/>
    <mergeCell ref="AR3:AS3"/>
    <mergeCell ref="AK1:AQ1"/>
    <mergeCell ref="AK2:AM2"/>
    <mergeCell ref="AN2:AQ2"/>
    <mergeCell ref="AK3:AK5"/>
    <mergeCell ref="AL3:AL5"/>
    <mergeCell ref="AM3:AM5"/>
    <mergeCell ref="AN3:AQ3"/>
    <mergeCell ref="AN4:AN5"/>
    <mergeCell ref="AO4:AO5"/>
    <mergeCell ref="AP4:AP5"/>
    <mergeCell ref="AX4:AX5"/>
    <mergeCell ref="V4:X4"/>
    <mergeCell ref="Y4:Y5"/>
    <mergeCell ref="Z4:Z5"/>
    <mergeCell ref="AA4:AE4"/>
    <mergeCell ref="AF4:AJ4"/>
    <mergeCell ref="N2:U2"/>
    <mergeCell ref="N3:U3"/>
    <mergeCell ref="N4:O4"/>
    <mergeCell ref="P4:Q4"/>
    <mergeCell ref="B2:M2"/>
    <mergeCell ref="M3:M4"/>
    <mergeCell ref="V1:AJ1"/>
    <mergeCell ref="V2:X2"/>
    <mergeCell ref="Y2:Y3"/>
    <mergeCell ref="Z2:AE2"/>
    <mergeCell ref="AF2:AJ2"/>
    <mergeCell ref="AA3:AD3"/>
    <mergeCell ref="AF3:AH3"/>
    <mergeCell ref="AI3:AJ3"/>
    <mergeCell ref="A3:A5"/>
    <mergeCell ref="B3:E3"/>
    <mergeCell ref="F3:H3"/>
    <mergeCell ref="I3:K3"/>
    <mergeCell ref="L3:L4"/>
    <mergeCell ref="F4:G4"/>
    <mergeCell ref="I4:J4"/>
  </mergeCells>
  <conditionalFormatting sqref="B6:AX7">
    <cfRule type="containsText" dxfId="79" priority="8" operator="containsText" text="2">
      <formula>NOT(ISERROR(SEARCH("2",B6)))</formula>
    </cfRule>
    <cfRule type="containsText" dxfId="78" priority="9" operator="containsText" text="1">
      <formula>NOT(ISERROR(SEARCH("1",B6)))</formula>
    </cfRule>
    <cfRule type="containsText" dxfId="77" priority="10" operator="containsText" text="0">
      <formula>NOT(ISERROR(SEARCH("0",B6)))</formula>
    </cfRule>
  </conditionalFormatting>
  <conditionalFormatting sqref="B6:AX7">
    <cfRule type="containsText" dxfId="73" priority="5" operator="containsText" text="2">
      <formula>NOT(ISERROR(SEARCH("2",B6)))</formula>
    </cfRule>
    <cfRule type="containsText" dxfId="72" priority="6" operator="containsText" text="1">
      <formula>NOT(ISERROR(SEARCH("1",B6)))</formula>
    </cfRule>
    <cfRule type="containsText" dxfId="71" priority="7" operator="containsText" text="0">
      <formula>NOT(ISERROR(SEARCH("0",B6)))</formula>
    </cfRule>
  </conditionalFormatting>
  <conditionalFormatting sqref="B6:AX7">
    <cfRule type="cellIs" dxfId="67" priority="1" operator="between">
      <formula>1.8</formula>
      <formula>2</formula>
    </cfRule>
    <cfRule type="cellIs" dxfId="66" priority="2" operator="between">
      <formula>1.8</formula>
      <formula>2</formula>
    </cfRule>
    <cfRule type="cellIs" dxfId="65" priority="3" operator="between">
      <formula>1</formula>
      <formula>1.7</formula>
    </cfRule>
    <cfRule type="cellIs" dxfId="64" priority="4" operator="between">
      <formula>0</formula>
      <formula>0.9</formula>
    </cfRule>
  </conditionalFormatting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AX7"/>
  <sheetViews>
    <sheetView workbookViewId="0">
      <selection activeCell="B6" sqref="B6:AX7"/>
    </sheetView>
  </sheetViews>
  <sheetFormatPr defaultRowHeight="14.5"/>
  <cols>
    <col min="1" max="1" width="11" customWidth="1"/>
    <col min="2" max="43" width="8.90625" customWidth="1"/>
  </cols>
  <sheetData>
    <row r="1" spans="1:50" ht="15" thickBot="1">
      <c r="V1" s="203" t="s">
        <v>189</v>
      </c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9" t="s">
        <v>193</v>
      </c>
      <c r="AL1" s="220"/>
      <c r="AM1" s="220"/>
      <c r="AN1" s="220"/>
      <c r="AO1" s="220"/>
      <c r="AP1" s="220"/>
      <c r="AQ1" s="220"/>
      <c r="AR1" s="219" t="s">
        <v>194</v>
      </c>
      <c r="AS1" s="220"/>
      <c r="AT1" s="220"/>
      <c r="AU1" s="220"/>
      <c r="AV1" s="220"/>
      <c r="AW1" s="220"/>
      <c r="AX1" s="220"/>
    </row>
    <row r="2" spans="1:50" ht="15" thickBot="1">
      <c r="B2" s="203" t="s">
        <v>175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 t="s">
        <v>176</v>
      </c>
      <c r="O2" s="203"/>
      <c r="P2" s="203"/>
      <c r="Q2" s="203"/>
      <c r="R2" s="203"/>
      <c r="S2" s="203"/>
      <c r="T2" s="203"/>
      <c r="U2" s="203"/>
      <c r="V2" s="163" t="s">
        <v>45</v>
      </c>
      <c r="W2" s="206"/>
      <c r="X2" s="215"/>
      <c r="Y2" s="216" t="s">
        <v>46</v>
      </c>
      <c r="Z2" s="135"/>
      <c r="AA2" s="135"/>
      <c r="AB2" s="135"/>
      <c r="AC2" s="135"/>
      <c r="AD2" s="135"/>
      <c r="AE2" s="135"/>
      <c r="AF2" s="163" t="s">
        <v>56</v>
      </c>
      <c r="AG2" s="206"/>
      <c r="AH2" s="206"/>
      <c r="AI2" s="206"/>
      <c r="AJ2" s="215"/>
      <c r="AK2" s="119" t="s">
        <v>60</v>
      </c>
      <c r="AL2" s="120"/>
      <c r="AM2" s="121"/>
      <c r="AN2" s="119" t="s">
        <v>61</v>
      </c>
      <c r="AO2" s="120"/>
      <c r="AP2" s="120"/>
      <c r="AQ2" s="121"/>
      <c r="AR2" s="197" t="s">
        <v>68</v>
      </c>
      <c r="AS2" s="198"/>
      <c r="AT2" s="198"/>
      <c r="AU2" s="198"/>
      <c r="AV2" s="198"/>
      <c r="AW2" s="201" t="s">
        <v>125</v>
      </c>
      <c r="AX2" s="201"/>
    </row>
    <row r="3" spans="1:50" ht="46.25" customHeight="1" thickBot="1">
      <c r="A3" s="202">
        <f>Список!B31</f>
        <v>0</v>
      </c>
      <c r="B3" s="206" t="s">
        <v>4</v>
      </c>
      <c r="C3" s="206"/>
      <c r="D3" s="206"/>
      <c r="E3" s="206"/>
      <c r="F3" s="207" t="s">
        <v>11</v>
      </c>
      <c r="G3" s="208"/>
      <c r="H3" s="209"/>
      <c r="I3" s="207" t="s">
        <v>13</v>
      </c>
      <c r="J3" s="208"/>
      <c r="K3" s="208"/>
      <c r="L3" s="210" t="s">
        <v>17</v>
      </c>
      <c r="M3" s="216" t="s">
        <v>18</v>
      </c>
      <c r="N3" s="205" t="s">
        <v>34</v>
      </c>
      <c r="O3" s="205"/>
      <c r="P3" s="205"/>
      <c r="Q3" s="205"/>
      <c r="R3" s="205"/>
      <c r="S3" s="205"/>
      <c r="T3" s="205"/>
      <c r="U3" s="205"/>
      <c r="V3" s="53" t="s">
        <v>111</v>
      </c>
      <c r="W3" s="53" t="s">
        <v>112</v>
      </c>
      <c r="X3" s="53" t="s">
        <v>113</v>
      </c>
      <c r="Y3" s="163"/>
      <c r="Z3" s="41" t="s">
        <v>55</v>
      </c>
      <c r="AA3" s="164" t="s">
        <v>116</v>
      </c>
      <c r="AB3" s="164"/>
      <c r="AC3" s="164"/>
      <c r="AD3" s="164"/>
      <c r="AE3" s="9" t="s">
        <v>39</v>
      </c>
      <c r="AF3" s="119" t="s">
        <v>57</v>
      </c>
      <c r="AG3" s="120"/>
      <c r="AH3" s="121"/>
      <c r="AI3" s="119" t="s">
        <v>58</v>
      </c>
      <c r="AJ3" s="121"/>
      <c r="AK3" s="168" t="s">
        <v>117</v>
      </c>
      <c r="AL3" s="168" t="s">
        <v>118</v>
      </c>
      <c r="AM3" s="168" t="s">
        <v>119</v>
      </c>
      <c r="AN3" s="165" t="s">
        <v>148</v>
      </c>
      <c r="AO3" s="166"/>
      <c r="AP3" s="166"/>
      <c r="AQ3" s="167"/>
      <c r="AR3" s="164" t="s">
        <v>69</v>
      </c>
      <c r="AS3" s="164"/>
      <c r="AT3" s="9" t="s">
        <v>70</v>
      </c>
      <c r="AU3" s="53" t="s">
        <v>71</v>
      </c>
      <c r="AV3" s="53" t="s">
        <v>73</v>
      </c>
      <c r="AW3" s="9" t="s">
        <v>126</v>
      </c>
      <c r="AX3" s="9" t="s">
        <v>128</v>
      </c>
    </row>
    <row r="4" spans="1:50" ht="57.65" customHeight="1" thickBot="1">
      <c r="A4" s="202"/>
      <c r="B4" s="71" t="s">
        <v>5</v>
      </c>
      <c r="C4" s="43" t="s">
        <v>6</v>
      </c>
      <c r="D4" s="42" t="s">
        <v>7</v>
      </c>
      <c r="E4" s="42" t="s">
        <v>90</v>
      </c>
      <c r="F4" s="212" t="s">
        <v>12</v>
      </c>
      <c r="G4" s="213"/>
      <c r="H4" s="43" t="s">
        <v>92</v>
      </c>
      <c r="I4" s="212" t="s">
        <v>14</v>
      </c>
      <c r="J4" s="213"/>
      <c r="K4" s="43" t="s">
        <v>98</v>
      </c>
      <c r="L4" s="210"/>
      <c r="M4" s="216"/>
      <c r="N4" s="205" t="s">
        <v>35</v>
      </c>
      <c r="O4" s="205"/>
      <c r="P4" s="205" t="s">
        <v>104</v>
      </c>
      <c r="Q4" s="205"/>
      <c r="R4" s="75" t="s">
        <v>36</v>
      </c>
      <c r="S4" s="76" t="s">
        <v>38</v>
      </c>
      <c r="T4" s="76" t="s">
        <v>39</v>
      </c>
      <c r="U4" s="75" t="s">
        <v>40</v>
      </c>
      <c r="V4" s="165" t="s">
        <v>132</v>
      </c>
      <c r="W4" s="166"/>
      <c r="X4" s="167"/>
      <c r="Y4" s="168" t="s">
        <v>114</v>
      </c>
      <c r="Z4" s="168" t="s">
        <v>115</v>
      </c>
      <c r="AA4" s="165" t="s">
        <v>136</v>
      </c>
      <c r="AB4" s="166"/>
      <c r="AC4" s="166"/>
      <c r="AD4" s="166"/>
      <c r="AE4" s="167"/>
      <c r="AF4" s="175" t="s">
        <v>142</v>
      </c>
      <c r="AG4" s="176"/>
      <c r="AH4" s="176"/>
      <c r="AI4" s="176"/>
      <c r="AJ4" s="177"/>
      <c r="AK4" s="183"/>
      <c r="AL4" s="183"/>
      <c r="AM4" s="183"/>
      <c r="AN4" s="168" t="s">
        <v>149</v>
      </c>
      <c r="AO4" s="168" t="s">
        <v>150</v>
      </c>
      <c r="AP4" s="168" t="s">
        <v>151</v>
      </c>
      <c r="AQ4" s="184" t="s">
        <v>152</v>
      </c>
      <c r="AR4" s="168" t="s">
        <v>120</v>
      </c>
      <c r="AS4" s="168" t="s">
        <v>121</v>
      </c>
      <c r="AT4" s="168" t="s">
        <v>122</v>
      </c>
      <c r="AU4" s="168" t="s">
        <v>123</v>
      </c>
      <c r="AV4" s="184" t="s">
        <v>124</v>
      </c>
      <c r="AW4" s="184" t="s">
        <v>127</v>
      </c>
      <c r="AX4" s="184" t="s">
        <v>129</v>
      </c>
    </row>
    <row r="5" spans="1:50" ht="158" thickBot="1">
      <c r="A5" s="202"/>
      <c r="B5" s="72" t="s">
        <v>82</v>
      </c>
      <c r="C5" s="70" t="s">
        <v>83</v>
      </c>
      <c r="D5" s="70" t="s">
        <v>89</v>
      </c>
      <c r="E5" s="70" t="s">
        <v>91</v>
      </c>
      <c r="F5" s="70" t="s">
        <v>94</v>
      </c>
      <c r="G5" s="70" t="s">
        <v>95</v>
      </c>
      <c r="H5" s="70" t="s">
        <v>93</v>
      </c>
      <c r="I5" s="70" t="s">
        <v>96</v>
      </c>
      <c r="J5" s="70" t="s">
        <v>97</v>
      </c>
      <c r="K5" s="70" t="s">
        <v>99</v>
      </c>
      <c r="L5" s="70" t="s">
        <v>100</v>
      </c>
      <c r="M5" s="70" t="s">
        <v>101</v>
      </c>
      <c r="N5" s="70" t="s">
        <v>102</v>
      </c>
      <c r="O5" s="70" t="s">
        <v>103</v>
      </c>
      <c r="P5" s="70" t="s">
        <v>105</v>
      </c>
      <c r="Q5" s="70" t="s">
        <v>106</v>
      </c>
      <c r="R5" s="70" t="s">
        <v>107</v>
      </c>
      <c r="S5" s="70" t="s">
        <v>108</v>
      </c>
      <c r="T5" s="70" t="s">
        <v>109</v>
      </c>
      <c r="U5" s="70" t="s">
        <v>110</v>
      </c>
      <c r="V5" s="54" t="s">
        <v>133</v>
      </c>
      <c r="W5" s="54" t="s">
        <v>134</v>
      </c>
      <c r="X5" s="54" t="s">
        <v>135</v>
      </c>
      <c r="Y5" s="183"/>
      <c r="Z5" s="183"/>
      <c r="AA5" s="54" t="s">
        <v>137</v>
      </c>
      <c r="AB5" s="54" t="s">
        <v>138</v>
      </c>
      <c r="AC5" s="54" t="s">
        <v>139</v>
      </c>
      <c r="AD5" s="54" t="s">
        <v>140</v>
      </c>
      <c r="AE5" s="54" t="s">
        <v>141</v>
      </c>
      <c r="AF5" s="54" t="s">
        <v>143</v>
      </c>
      <c r="AG5" s="54" t="s">
        <v>144</v>
      </c>
      <c r="AH5" s="54" t="s">
        <v>145</v>
      </c>
      <c r="AI5" s="54" t="s">
        <v>146</v>
      </c>
      <c r="AJ5" s="54" t="s">
        <v>147</v>
      </c>
      <c r="AK5" s="183"/>
      <c r="AL5" s="183"/>
      <c r="AM5" s="183"/>
      <c r="AN5" s="183"/>
      <c r="AO5" s="183"/>
      <c r="AP5" s="183"/>
      <c r="AQ5" s="168"/>
      <c r="AR5" s="183"/>
      <c r="AS5" s="221"/>
      <c r="AT5" s="221"/>
      <c r="AU5" s="221"/>
      <c r="AV5" s="168"/>
      <c r="AW5" s="168"/>
      <c r="AX5" s="168"/>
    </row>
    <row r="6" spans="1:50" ht="15" thickBot="1">
      <c r="A6" s="14" t="s">
        <v>161</v>
      </c>
      <c r="B6" s="78">
        <f>'Физ.разв. 2-3 г. Н.г.'!E37</f>
        <v>0</v>
      </c>
      <c r="C6" s="78">
        <f>'Физ.разв. 2-3 г. Н.г.'!F37</f>
        <v>0</v>
      </c>
      <c r="D6" s="78">
        <f>'Физ.разв. 2-3 г. Н.г.'!G37</f>
        <v>0</v>
      </c>
      <c r="E6" s="78">
        <f>'Физ.разв. 2-3 г. Н.г.'!J37</f>
        <v>0</v>
      </c>
      <c r="F6" s="78">
        <f>'Физ.разв. 2-3 г. Н.г.'!L37</f>
        <v>0</v>
      </c>
      <c r="G6" s="78">
        <f>'Физ.разв. 2-3 г. Н.г.'!M37</f>
        <v>0</v>
      </c>
      <c r="H6" s="78">
        <f>'Физ.разв. 2-3 г. Н.г.'!N37</f>
        <v>0</v>
      </c>
      <c r="I6" s="78">
        <f>'Физ.разв. 2-3 г. Н.г.'!O37</f>
        <v>0</v>
      </c>
      <c r="J6" s="78">
        <f>'Физ.разв. 2-3 г. Н.г.'!P37</f>
        <v>0</v>
      </c>
      <c r="K6" s="78">
        <f>'Физ.разв. 2-3 г. Н.г.'!Q37</f>
        <v>0</v>
      </c>
      <c r="L6" s="78">
        <f>'Физ.разв. 2-3 г. Н.г.'!T37</f>
        <v>0</v>
      </c>
      <c r="M6" s="78">
        <f>'Физ.разв. 2-3 г. Н.г.'!U37</f>
        <v>0</v>
      </c>
      <c r="N6" s="78">
        <f>'Соц.ком. 2-3 г. Н.г.'!E37</f>
        <v>0</v>
      </c>
      <c r="O6" s="78">
        <f>'Соц.ком. 2-3 г. Н.г.'!F37</f>
        <v>0</v>
      </c>
      <c r="P6" s="78">
        <f>'Соц.ком. 2-3 г. Н.г.'!G37</f>
        <v>0</v>
      </c>
      <c r="Q6" s="78">
        <f>'Соц.ком. 2-3 г. Н.г.'!H37</f>
        <v>0</v>
      </c>
      <c r="R6" s="78">
        <f>'Соц.ком. 2-3 г. Н.г.'!I37</f>
        <v>0</v>
      </c>
      <c r="S6" s="78">
        <f>'Соц.ком. 2-3 г. Н.г.'!K37</f>
        <v>0</v>
      </c>
      <c r="T6" s="78">
        <f>'Соц.ком. 2-3 г. Н.г.'!L37</f>
        <v>0</v>
      </c>
      <c r="U6" s="78">
        <f>'Соц.ком. 2-3 г. Н.г.'!M37</f>
        <v>0</v>
      </c>
      <c r="V6" s="78">
        <f>'Позн.разв. 2-3 г. Н.г.'!E38</f>
        <v>0</v>
      </c>
      <c r="W6" s="78">
        <f>'Позн.разв. 2-3 г. Н.г.'!F38</f>
        <v>0</v>
      </c>
      <c r="X6" s="78">
        <f>'Позн.разв. 2-3 г. Н.г.'!G38</f>
        <v>0</v>
      </c>
      <c r="Y6" s="78">
        <f>'Позн.разв. 2-3 г. Н.г.'!H38</f>
        <v>0</v>
      </c>
      <c r="Z6" s="78">
        <f>'Позн.разв. 2-3 г. Н.г.'!O38</f>
        <v>0</v>
      </c>
      <c r="AA6" s="78">
        <f>'Позн.разв. 2-3 г. Н.г.'!P38</f>
        <v>0</v>
      </c>
      <c r="AB6" s="78">
        <f>'Позн.разв. 2-3 г. Н.г.'!Q38</f>
        <v>0</v>
      </c>
      <c r="AC6" s="78">
        <f>'Позн.разв. 2-3 г. Н.г.'!R38</f>
        <v>0</v>
      </c>
      <c r="AD6" s="78">
        <f>'Позн.разв. 2-3 г. Н.г.'!S38</f>
        <v>0</v>
      </c>
      <c r="AE6" s="78">
        <f>'Позн.разв. 2-3 г. Н.г.'!T38</f>
        <v>0</v>
      </c>
      <c r="AF6" s="78">
        <f>'Позн.разв. 2-3 г. Н.г.'!U38</f>
        <v>0</v>
      </c>
      <c r="AG6" s="78">
        <f>'Позн.разв. 2-3 г. Н.г.'!V38</f>
        <v>0</v>
      </c>
      <c r="AH6" s="78">
        <f>'Позн.разв. 2-3 г. Н.г.'!W38</f>
        <v>0</v>
      </c>
      <c r="AI6" s="78">
        <f>'Позн.разв. 2-3 г. Н.г.'!X38</f>
        <v>0</v>
      </c>
      <c r="AJ6" s="78">
        <f>'Позн.разв. 2-3 г. Н.г.'!Y38</f>
        <v>0</v>
      </c>
      <c r="AK6" s="78">
        <f>'Реч.разв.к 2г Н.г.'!E39</f>
        <v>0</v>
      </c>
      <c r="AL6" s="78">
        <f>'Реч.разв.к 2г Н.г.'!F39</f>
        <v>0</v>
      </c>
      <c r="AM6" s="78">
        <f>'Реч.разв.к 2г Н.г.'!G39</f>
        <v>0</v>
      </c>
      <c r="AN6" s="78">
        <f>'Реч.разв.к 2г Н.г.'!H39</f>
        <v>0</v>
      </c>
      <c r="AO6" s="78">
        <f>'Реч.разв.к 2г Н.г.'!I39</f>
        <v>0</v>
      </c>
      <c r="AP6" s="78">
        <f>'Реч.разв.к 2г Н.г.'!J39</f>
        <v>0</v>
      </c>
      <c r="AQ6" s="78">
        <f>'Реч.разв.к 2г Н.г.'!K39</f>
        <v>0</v>
      </c>
      <c r="AR6" s="78">
        <f>'Худ.эст.к 2г Н.г.'!E39</f>
        <v>0</v>
      </c>
      <c r="AS6" s="78">
        <f>'Худ.эст.к 2г Н.г.'!F39</f>
        <v>0</v>
      </c>
      <c r="AT6" s="78">
        <f>'Худ.эст.к 2г Н.г.'!G39</f>
        <v>0</v>
      </c>
      <c r="AU6" s="78">
        <f>'Худ.эст.к 2г Н.г.'!H39</f>
        <v>0</v>
      </c>
      <c r="AV6" s="78">
        <f>'Худ.эст.к 2г Н.г.'!J39</f>
        <v>0</v>
      </c>
      <c r="AW6" s="78">
        <f>'Худ.эст.к 2г Н.г.'!L39</f>
        <v>0</v>
      </c>
      <c r="AX6" s="78">
        <f>'Худ.эст.к 2г Н.г.'!M39</f>
        <v>0</v>
      </c>
    </row>
    <row r="7" spans="1:50" ht="15" thickBot="1">
      <c r="A7" s="14" t="s">
        <v>162</v>
      </c>
      <c r="B7" s="78">
        <f>'Физ.разв. 2-3 г. К.г. '!E37</f>
        <v>0</v>
      </c>
      <c r="C7" s="78">
        <f>'Физ.разв. 2-3 г. К.г. '!F37</f>
        <v>0</v>
      </c>
      <c r="D7" s="78">
        <f>'Физ.разв. 2-3 г. К.г. '!G37</f>
        <v>0</v>
      </c>
      <c r="E7" s="78">
        <f>'Физ.разв. 2-3 г. К.г. '!J37</f>
        <v>0</v>
      </c>
      <c r="F7" s="78">
        <f>'Физ.разв. 2-3 г. К.г. '!L38</f>
        <v>0</v>
      </c>
      <c r="G7" s="78">
        <f>'Физ.разв. 2-3 г. К.г. '!M37</f>
        <v>0</v>
      </c>
      <c r="H7" s="78">
        <f>'Физ.разв. 2-3 г. К.г. '!N37</f>
        <v>0</v>
      </c>
      <c r="I7" s="78">
        <f>'Физ.разв. 2-3 г. К.г. '!O37</f>
        <v>0</v>
      </c>
      <c r="J7" s="78">
        <f>'Физ.разв. 2-3 г. К.г. '!P37</f>
        <v>0</v>
      </c>
      <c r="K7" s="78">
        <f>'Физ.разв. 2-3 г. К.г. '!Q37</f>
        <v>0</v>
      </c>
      <c r="L7" s="78">
        <f>'Физ.разв. 2-3 г. К.г. '!T37</f>
        <v>0</v>
      </c>
      <c r="M7" s="78">
        <f>'Физ.разв. 2-3 г. К.г. '!U37</f>
        <v>0</v>
      </c>
      <c r="N7" s="78">
        <f>'Соц.ком. 2-3 г. К.г.'!E37</f>
        <v>0</v>
      </c>
      <c r="O7" s="78">
        <f>'Соц.ком. 2-3 г. К.г.'!F37</f>
        <v>0</v>
      </c>
      <c r="P7" s="78">
        <f>'Соц.ком. 2-3 г. К.г.'!G37</f>
        <v>0</v>
      </c>
      <c r="Q7" s="78">
        <f>'Соц.ком. 2-3 г. К.г.'!H37</f>
        <v>0</v>
      </c>
      <c r="R7" s="78">
        <f>'Соц.ком. 2-3 г. К.г.'!I37</f>
        <v>0</v>
      </c>
      <c r="S7" s="78">
        <f>'Соц.ком. 2-3 г. К.г.'!K37</f>
        <v>0</v>
      </c>
      <c r="T7" s="78">
        <f>'Соц.ком. 2-3 г. К.г.'!L37</f>
        <v>0</v>
      </c>
      <c r="U7" s="78">
        <f>'Соц.ком. 2-3 г. К.г.'!M37</f>
        <v>0</v>
      </c>
      <c r="V7" s="78">
        <f>'Позн.разв. 2-3 г. К.г.'!E38</f>
        <v>0</v>
      </c>
      <c r="W7" s="78">
        <f>'Позн.разв. 2-3 г. К.г.'!F38</f>
        <v>0</v>
      </c>
      <c r="X7" s="78">
        <f>'Позн.разв. 2-3 г. К.г.'!G38</f>
        <v>0</v>
      </c>
      <c r="Y7" s="78">
        <f>'Позн.разв. 2-3 г. К.г.'!H38</f>
        <v>0</v>
      </c>
      <c r="Z7" s="78">
        <f>'Позн.разв. 2-3 г. К.г.'!O38</f>
        <v>0</v>
      </c>
      <c r="AA7" s="78">
        <f>'Позн.разв. 2-3 г. К.г.'!P38</f>
        <v>0</v>
      </c>
      <c r="AB7" s="78">
        <f>'Позн.разв. 2-3 г. К.г.'!Q38</f>
        <v>0</v>
      </c>
      <c r="AC7" s="78">
        <f>'Позн.разв. 2-3 г. К.г.'!R38</f>
        <v>0</v>
      </c>
      <c r="AD7" s="78">
        <f>'Позн.разв. 2-3 г. К.г.'!S38</f>
        <v>0</v>
      </c>
      <c r="AE7" s="78">
        <f>'Позн.разв. 2-3 г. К.г.'!T38</f>
        <v>0</v>
      </c>
      <c r="AF7" s="78">
        <f>'Позн.разв. 2-3 г. К.г.'!U38</f>
        <v>0</v>
      </c>
      <c r="AG7" s="78">
        <f>'Позн.разв. 2-3 г. К.г.'!V38</f>
        <v>0</v>
      </c>
      <c r="AH7" s="78">
        <f>'Позн.разв. 2-3 г. К.г.'!W38</f>
        <v>0</v>
      </c>
      <c r="AI7" s="78">
        <f>'Позн.разв. 2-3 г. К.г.'!X38</f>
        <v>0</v>
      </c>
      <c r="AJ7" s="78">
        <f>'Позн.разв. 2-3 г. К.г.'!Y38</f>
        <v>0</v>
      </c>
      <c r="AK7" s="78">
        <f>'Реч.разв.к 2г К.г.'!E39</f>
        <v>0</v>
      </c>
      <c r="AL7" s="78">
        <f>'Реч.разв.к 2г К.г.'!F39</f>
        <v>0</v>
      </c>
      <c r="AM7" s="78">
        <f>'Реч.разв.к 2г К.г.'!G39</f>
        <v>0</v>
      </c>
      <c r="AN7" s="78">
        <f>'Реч.разв.к 2г К.г.'!H39</f>
        <v>0</v>
      </c>
      <c r="AO7" s="78">
        <f>'Реч.разв.к 2г К.г.'!I39</f>
        <v>0</v>
      </c>
      <c r="AP7" s="78">
        <f>'Реч.разв.к 2г К.г.'!J39</f>
        <v>0</v>
      </c>
      <c r="AQ7" s="78">
        <f>'Реч.разв.к 2г К.г.'!K39</f>
        <v>0</v>
      </c>
      <c r="AR7" s="78">
        <f>'Худ.эст.к 2г К.г.'!E39</f>
        <v>0</v>
      </c>
      <c r="AS7" s="78">
        <f>'Худ.эст.к 2г К.г.'!F39</f>
        <v>0</v>
      </c>
      <c r="AT7" s="78">
        <f>'Худ.эст.к 2г К.г.'!G39</f>
        <v>0</v>
      </c>
      <c r="AU7" s="78">
        <f>'Худ.эст.к 2г К.г.'!H39</f>
        <v>0</v>
      </c>
      <c r="AV7" s="78">
        <f>'Худ.эст.к 2г К.г.'!J39</f>
        <v>0</v>
      </c>
      <c r="AW7" s="78">
        <f>'Худ.эст.к 2г К.г.'!L39</f>
        <v>0</v>
      </c>
      <c r="AX7" s="78">
        <f>'Худ.эст.к 2г К.г.'!M39</f>
        <v>0</v>
      </c>
    </row>
  </sheetData>
  <mergeCells count="48">
    <mergeCell ref="AW4:AW5"/>
    <mergeCell ref="AR4:AR5"/>
    <mergeCell ref="AS4:AS5"/>
    <mergeCell ref="AT4:AT5"/>
    <mergeCell ref="AU4:AU5"/>
    <mergeCell ref="AV4:AV5"/>
    <mergeCell ref="AQ4:AQ5"/>
    <mergeCell ref="AR1:AX1"/>
    <mergeCell ref="AR2:AV2"/>
    <mergeCell ref="AW2:AX2"/>
    <mergeCell ref="AR3:AS3"/>
    <mergeCell ref="AK1:AQ1"/>
    <mergeCell ref="AK2:AM2"/>
    <mergeCell ref="AN2:AQ2"/>
    <mergeCell ref="AK3:AK5"/>
    <mergeCell ref="AL3:AL5"/>
    <mergeCell ref="AM3:AM5"/>
    <mergeCell ref="AN3:AQ3"/>
    <mergeCell ref="AN4:AN5"/>
    <mergeCell ref="AO4:AO5"/>
    <mergeCell ref="AP4:AP5"/>
    <mergeCell ref="AX4:AX5"/>
    <mergeCell ref="V4:X4"/>
    <mergeCell ref="Y4:Y5"/>
    <mergeCell ref="Z4:Z5"/>
    <mergeCell ref="AA4:AE4"/>
    <mergeCell ref="AF4:AJ4"/>
    <mergeCell ref="N2:U2"/>
    <mergeCell ref="N3:U3"/>
    <mergeCell ref="N4:O4"/>
    <mergeCell ref="P4:Q4"/>
    <mergeCell ref="B2:M2"/>
    <mergeCell ref="M3:M4"/>
    <mergeCell ref="V1:AJ1"/>
    <mergeCell ref="V2:X2"/>
    <mergeCell ref="Y2:Y3"/>
    <mergeCell ref="Z2:AE2"/>
    <mergeCell ref="AF2:AJ2"/>
    <mergeCell ref="AA3:AD3"/>
    <mergeCell ref="AF3:AH3"/>
    <mergeCell ref="AI3:AJ3"/>
    <mergeCell ref="A3:A5"/>
    <mergeCell ref="B3:E3"/>
    <mergeCell ref="F3:H3"/>
    <mergeCell ref="I3:K3"/>
    <mergeCell ref="L3:L4"/>
    <mergeCell ref="F4:G4"/>
    <mergeCell ref="I4:J4"/>
  </mergeCells>
  <conditionalFormatting sqref="B6:AX7">
    <cfRule type="containsText" dxfId="59" priority="8" operator="containsText" text="2">
      <formula>NOT(ISERROR(SEARCH("2",B6)))</formula>
    </cfRule>
    <cfRule type="containsText" dxfId="58" priority="9" operator="containsText" text="1">
      <formula>NOT(ISERROR(SEARCH("1",B6)))</formula>
    </cfRule>
    <cfRule type="containsText" dxfId="57" priority="10" operator="containsText" text="0">
      <formula>NOT(ISERROR(SEARCH("0",B6)))</formula>
    </cfRule>
  </conditionalFormatting>
  <conditionalFormatting sqref="B6:AX7">
    <cfRule type="containsText" dxfId="53" priority="5" operator="containsText" text="2">
      <formula>NOT(ISERROR(SEARCH("2",B6)))</formula>
    </cfRule>
    <cfRule type="containsText" dxfId="52" priority="6" operator="containsText" text="1">
      <formula>NOT(ISERROR(SEARCH("1",B6)))</formula>
    </cfRule>
    <cfRule type="containsText" dxfId="51" priority="7" operator="containsText" text="0">
      <formula>NOT(ISERROR(SEARCH("0",B6)))</formula>
    </cfRule>
  </conditionalFormatting>
  <conditionalFormatting sqref="B6:AX7">
    <cfRule type="cellIs" dxfId="47" priority="1" operator="between">
      <formula>1.8</formula>
      <formula>2</formula>
    </cfRule>
    <cfRule type="cellIs" dxfId="46" priority="2" operator="between">
      <formula>1.8</formula>
      <formula>2</formula>
    </cfRule>
    <cfRule type="cellIs" dxfId="45" priority="3" operator="between">
      <formula>1</formula>
      <formula>1.7</formula>
    </cfRule>
    <cfRule type="cellIs" dxfId="44" priority="4" operator="between">
      <formula>0</formula>
      <formula>0.9</formula>
    </cfRule>
  </conditionalFormatting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:AX7"/>
  <sheetViews>
    <sheetView workbookViewId="0">
      <selection activeCell="B6" sqref="B6:AX7"/>
    </sheetView>
  </sheetViews>
  <sheetFormatPr defaultRowHeight="14.5"/>
  <cols>
    <col min="1" max="1" width="11" customWidth="1"/>
    <col min="2" max="43" width="8.90625" customWidth="1"/>
  </cols>
  <sheetData>
    <row r="1" spans="1:50" ht="15" thickBot="1">
      <c r="V1" s="203" t="s">
        <v>189</v>
      </c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9" t="s">
        <v>193</v>
      </c>
      <c r="AL1" s="220"/>
      <c r="AM1" s="220"/>
      <c r="AN1" s="220"/>
      <c r="AO1" s="220"/>
      <c r="AP1" s="220"/>
      <c r="AQ1" s="220"/>
      <c r="AR1" s="219" t="s">
        <v>194</v>
      </c>
      <c r="AS1" s="220"/>
      <c r="AT1" s="220"/>
      <c r="AU1" s="220"/>
      <c r="AV1" s="220"/>
      <c r="AW1" s="220"/>
      <c r="AX1" s="220"/>
    </row>
    <row r="2" spans="1:50" ht="15" thickBot="1">
      <c r="B2" s="203" t="s">
        <v>175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 t="s">
        <v>176</v>
      </c>
      <c r="O2" s="203"/>
      <c r="P2" s="203"/>
      <c r="Q2" s="203"/>
      <c r="R2" s="203"/>
      <c r="S2" s="203"/>
      <c r="T2" s="203"/>
      <c r="U2" s="203"/>
      <c r="V2" s="163" t="s">
        <v>45</v>
      </c>
      <c r="W2" s="206"/>
      <c r="X2" s="215"/>
      <c r="Y2" s="216" t="s">
        <v>46</v>
      </c>
      <c r="Z2" s="135"/>
      <c r="AA2" s="135"/>
      <c r="AB2" s="135"/>
      <c r="AC2" s="135"/>
      <c r="AD2" s="135"/>
      <c r="AE2" s="135"/>
      <c r="AF2" s="163" t="s">
        <v>56</v>
      </c>
      <c r="AG2" s="206"/>
      <c r="AH2" s="206"/>
      <c r="AI2" s="206"/>
      <c r="AJ2" s="215"/>
      <c r="AK2" s="119" t="s">
        <v>60</v>
      </c>
      <c r="AL2" s="120"/>
      <c r="AM2" s="121"/>
      <c r="AN2" s="119" t="s">
        <v>61</v>
      </c>
      <c r="AO2" s="120"/>
      <c r="AP2" s="120"/>
      <c r="AQ2" s="121"/>
      <c r="AR2" s="197" t="s">
        <v>68</v>
      </c>
      <c r="AS2" s="198"/>
      <c r="AT2" s="198"/>
      <c r="AU2" s="198"/>
      <c r="AV2" s="198"/>
      <c r="AW2" s="201" t="s">
        <v>125</v>
      </c>
      <c r="AX2" s="201"/>
    </row>
    <row r="3" spans="1:50" ht="46.25" customHeight="1" thickBot="1">
      <c r="A3" s="202">
        <f>Список!B32</f>
        <v>0</v>
      </c>
      <c r="B3" s="206" t="s">
        <v>4</v>
      </c>
      <c r="C3" s="206"/>
      <c r="D3" s="206"/>
      <c r="E3" s="206"/>
      <c r="F3" s="207" t="s">
        <v>11</v>
      </c>
      <c r="G3" s="208"/>
      <c r="H3" s="209"/>
      <c r="I3" s="207" t="s">
        <v>13</v>
      </c>
      <c r="J3" s="208"/>
      <c r="K3" s="208"/>
      <c r="L3" s="210" t="s">
        <v>17</v>
      </c>
      <c r="M3" s="216" t="s">
        <v>18</v>
      </c>
      <c r="N3" s="205" t="s">
        <v>34</v>
      </c>
      <c r="O3" s="205"/>
      <c r="P3" s="205"/>
      <c r="Q3" s="205"/>
      <c r="R3" s="205"/>
      <c r="S3" s="205"/>
      <c r="T3" s="205"/>
      <c r="U3" s="205"/>
      <c r="V3" s="53" t="s">
        <v>111</v>
      </c>
      <c r="W3" s="53" t="s">
        <v>112</v>
      </c>
      <c r="X3" s="53" t="s">
        <v>113</v>
      </c>
      <c r="Y3" s="163"/>
      <c r="Z3" s="41" t="s">
        <v>55</v>
      </c>
      <c r="AA3" s="164" t="s">
        <v>116</v>
      </c>
      <c r="AB3" s="164"/>
      <c r="AC3" s="164"/>
      <c r="AD3" s="164"/>
      <c r="AE3" s="9" t="s">
        <v>39</v>
      </c>
      <c r="AF3" s="119" t="s">
        <v>57</v>
      </c>
      <c r="AG3" s="120"/>
      <c r="AH3" s="121"/>
      <c r="AI3" s="119" t="s">
        <v>58</v>
      </c>
      <c r="AJ3" s="121"/>
      <c r="AK3" s="168" t="s">
        <v>117</v>
      </c>
      <c r="AL3" s="168" t="s">
        <v>118</v>
      </c>
      <c r="AM3" s="168" t="s">
        <v>119</v>
      </c>
      <c r="AN3" s="165" t="s">
        <v>148</v>
      </c>
      <c r="AO3" s="166"/>
      <c r="AP3" s="166"/>
      <c r="AQ3" s="167"/>
      <c r="AR3" s="164" t="s">
        <v>69</v>
      </c>
      <c r="AS3" s="164"/>
      <c r="AT3" s="9" t="s">
        <v>70</v>
      </c>
      <c r="AU3" s="53" t="s">
        <v>71</v>
      </c>
      <c r="AV3" s="53" t="s">
        <v>73</v>
      </c>
      <c r="AW3" s="9" t="s">
        <v>126</v>
      </c>
      <c r="AX3" s="9" t="s">
        <v>128</v>
      </c>
    </row>
    <row r="4" spans="1:50" ht="57.65" customHeight="1" thickBot="1">
      <c r="A4" s="202"/>
      <c r="B4" s="71" t="s">
        <v>5</v>
      </c>
      <c r="C4" s="43" t="s">
        <v>6</v>
      </c>
      <c r="D4" s="42" t="s">
        <v>7</v>
      </c>
      <c r="E4" s="42" t="s">
        <v>90</v>
      </c>
      <c r="F4" s="212" t="s">
        <v>12</v>
      </c>
      <c r="G4" s="213"/>
      <c r="H4" s="43" t="s">
        <v>92</v>
      </c>
      <c r="I4" s="212" t="s">
        <v>14</v>
      </c>
      <c r="J4" s="213"/>
      <c r="K4" s="43" t="s">
        <v>98</v>
      </c>
      <c r="L4" s="210"/>
      <c r="M4" s="216"/>
      <c r="N4" s="205" t="s">
        <v>35</v>
      </c>
      <c r="O4" s="205"/>
      <c r="P4" s="205" t="s">
        <v>104</v>
      </c>
      <c r="Q4" s="205"/>
      <c r="R4" s="75" t="s">
        <v>36</v>
      </c>
      <c r="S4" s="76" t="s">
        <v>38</v>
      </c>
      <c r="T4" s="76" t="s">
        <v>39</v>
      </c>
      <c r="U4" s="75" t="s">
        <v>40</v>
      </c>
      <c r="V4" s="165" t="s">
        <v>132</v>
      </c>
      <c r="W4" s="166"/>
      <c r="X4" s="167"/>
      <c r="Y4" s="168" t="s">
        <v>114</v>
      </c>
      <c r="Z4" s="168" t="s">
        <v>115</v>
      </c>
      <c r="AA4" s="165" t="s">
        <v>136</v>
      </c>
      <c r="AB4" s="166"/>
      <c r="AC4" s="166"/>
      <c r="AD4" s="166"/>
      <c r="AE4" s="167"/>
      <c r="AF4" s="175" t="s">
        <v>142</v>
      </c>
      <c r="AG4" s="176"/>
      <c r="AH4" s="176"/>
      <c r="AI4" s="176"/>
      <c r="AJ4" s="177"/>
      <c r="AK4" s="183"/>
      <c r="AL4" s="183"/>
      <c r="AM4" s="183"/>
      <c r="AN4" s="168" t="s">
        <v>149</v>
      </c>
      <c r="AO4" s="168" t="s">
        <v>150</v>
      </c>
      <c r="AP4" s="168" t="s">
        <v>151</v>
      </c>
      <c r="AQ4" s="184" t="s">
        <v>152</v>
      </c>
      <c r="AR4" s="168" t="s">
        <v>120</v>
      </c>
      <c r="AS4" s="168" t="s">
        <v>121</v>
      </c>
      <c r="AT4" s="168" t="s">
        <v>122</v>
      </c>
      <c r="AU4" s="168" t="s">
        <v>123</v>
      </c>
      <c r="AV4" s="184" t="s">
        <v>124</v>
      </c>
      <c r="AW4" s="184" t="s">
        <v>127</v>
      </c>
      <c r="AX4" s="184" t="s">
        <v>129</v>
      </c>
    </row>
    <row r="5" spans="1:50" ht="158" thickBot="1">
      <c r="A5" s="202"/>
      <c r="B5" s="72" t="s">
        <v>82</v>
      </c>
      <c r="C5" s="70" t="s">
        <v>83</v>
      </c>
      <c r="D5" s="70" t="s">
        <v>89</v>
      </c>
      <c r="E5" s="70" t="s">
        <v>91</v>
      </c>
      <c r="F5" s="70" t="s">
        <v>94</v>
      </c>
      <c r="G5" s="70" t="s">
        <v>95</v>
      </c>
      <c r="H5" s="70" t="s">
        <v>93</v>
      </c>
      <c r="I5" s="70" t="s">
        <v>96</v>
      </c>
      <c r="J5" s="70" t="s">
        <v>97</v>
      </c>
      <c r="K5" s="70" t="s">
        <v>99</v>
      </c>
      <c r="L5" s="70" t="s">
        <v>100</v>
      </c>
      <c r="M5" s="70" t="s">
        <v>101</v>
      </c>
      <c r="N5" s="70" t="s">
        <v>102</v>
      </c>
      <c r="O5" s="70" t="s">
        <v>103</v>
      </c>
      <c r="P5" s="70" t="s">
        <v>105</v>
      </c>
      <c r="Q5" s="70" t="s">
        <v>106</v>
      </c>
      <c r="R5" s="70" t="s">
        <v>107</v>
      </c>
      <c r="S5" s="70" t="s">
        <v>108</v>
      </c>
      <c r="T5" s="70" t="s">
        <v>109</v>
      </c>
      <c r="U5" s="70" t="s">
        <v>110</v>
      </c>
      <c r="V5" s="54" t="s">
        <v>133</v>
      </c>
      <c r="W5" s="54" t="s">
        <v>134</v>
      </c>
      <c r="X5" s="54" t="s">
        <v>135</v>
      </c>
      <c r="Y5" s="183"/>
      <c r="Z5" s="183"/>
      <c r="AA5" s="54" t="s">
        <v>137</v>
      </c>
      <c r="AB5" s="54" t="s">
        <v>138</v>
      </c>
      <c r="AC5" s="54" t="s">
        <v>139</v>
      </c>
      <c r="AD5" s="54" t="s">
        <v>140</v>
      </c>
      <c r="AE5" s="54" t="s">
        <v>141</v>
      </c>
      <c r="AF5" s="54" t="s">
        <v>143</v>
      </c>
      <c r="AG5" s="54" t="s">
        <v>144</v>
      </c>
      <c r="AH5" s="54" t="s">
        <v>145</v>
      </c>
      <c r="AI5" s="54" t="s">
        <v>146</v>
      </c>
      <c r="AJ5" s="54" t="s">
        <v>147</v>
      </c>
      <c r="AK5" s="183"/>
      <c r="AL5" s="183"/>
      <c r="AM5" s="183"/>
      <c r="AN5" s="183"/>
      <c r="AO5" s="183"/>
      <c r="AP5" s="183"/>
      <c r="AQ5" s="168"/>
      <c r="AR5" s="183"/>
      <c r="AS5" s="221"/>
      <c r="AT5" s="221"/>
      <c r="AU5" s="221"/>
      <c r="AV5" s="168"/>
      <c r="AW5" s="168"/>
      <c r="AX5" s="168"/>
    </row>
    <row r="6" spans="1:50" ht="15" thickBot="1">
      <c r="A6" s="14" t="s">
        <v>161</v>
      </c>
      <c r="B6" s="78">
        <f>'Физ.разв. 2-3 г. Н.г.'!E38</f>
        <v>0</v>
      </c>
      <c r="C6" s="78">
        <f>'Физ.разв. 2-3 г. Н.г.'!F38</f>
        <v>0</v>
      </c>
      <c r="D6" s="78">
        <f>'Физ.разв. 2-3 г. Н.г.'!G38</f>
        <v>0</v>
      </c>
      <c r="E6" s="78">
        <f>'Физ.разв. 2-3 г. Н.г.'!J38</f>
        <v>0</v>
      </c>
      <c r="F6" s="78">
        <f>'Физ.разв. 2-3 г. Н.г.'!L38</f>
        <v>0</v>
      </c>
      <c r="G6" s="78">
        <f>'Физ.разв. 2-3 г. Н.г.'!M38</f>
        <v>0</v>
      </c>
      <c r="H6" s="78">
        <f>'Физ.разв. 2-3 г. Н.г.'!N38</f>
        <v>0</v>
      </c>
      <c r="I6" s="78">
        <f>'Физ.разв. 2-3 г. Н.г.'!O38</f>
        <v>0</v>
      </c>
      <c r="J6" s="78">
        <f>'Физ.разв. 2-3 г. Н.г.'!P38</f>
        <v>0</v>
      </c>
      <c r="K6" s="78">
        <f>'Физ.разв. 2-3 г. Н.г.'!Q38</f>
        <v>0</v>
      </c>
      <c r="L6" s="78">
        <f>'Физ.разв. 2-3 г. Н.г.'!T38</f>
        <v>0</v>
      </c>
      <c r="M6" s="78">
        <f>'Физ.разв. 2-3 г. Н.г.'!U38</f>
        <v>0</v>
      </c>
      <c r="N6" s="78">
        <f>'Соц.ком. 2-3 г. Н.г.'!E38</f>
        <v>0</v>
      </c>
      <c r="O6" s="78">
        <f>'Соц.ком. 2-3 г. Н.г.'!F38</f>
        <v>0</v>
      </c>
      <c r="P6" s="78">
        <f>'Соц.ком. 2-3 г. Н.г.'!G38</f>
        <v>0</v>
      </c>
      <c r="Q6" s="78">
        <f>'Соц.ком. 2-3 г. Н.г.'!H38</f>
        <v>0</v>
      </c>
      <c r="R6" s="78">
        <f>'Соц.ком. 2-3 г. Н.г.'!I38</f>
        <v>0</v>
      </c>
      <c r="S6" s="78">
        <f>'Соц.ком. 2-3 г. Н.г.'!K38</f>
        <v>0</v>
      </c>
      <c r="T6" s="78">
        <f>'Соц.ком. 2-3 г. Н.г.'!L38</f>
        <v>0</v>
      </c>
      <c r="U6" s="78">
        <f>'Соц.ком. 2-3 г. Н.г.'!M38</f>
        <v>0</v>
      </c>
      <c r="V6" s="78">
        <f>'Позн.разв. 2-3 г. Н.г.'!E39</f>
        <v>0</v>
      </c>
      <c r="W6" s="78">
        <f>'Позн.разв. 2-3 г. Н.г.'!F39</f>
        <v>0</v>
      </c>
      <c r="X6" s="78">
        <f>'Позн.разв. 2-3 г. Н.г.'!G39</f>
        <v>0</v>
      </c>
      <c r="Y6" s="78">
        <f>'Позн.разв. 2-3 г. Н.г.'!H39</f>
        <v>0</v>
      </c>
      <c r="Z6" s="78">
        <f>'Позн.разв. 2-3 г. Н.г.'!O39</f>
        <v>0</v>
      </c>
      <c r="AA6" s="78">
        <f>'Позн.разв. 2-3 г. Н.г.'!P39</f>
        <v>0</v>
      </c>
      <c r="AB6" s="78">
        <f>'Позн.разв. 2-3 г. Н.г.'!Q39</f>
        <v>0</v>
      </c>
      <c r="AC6" s="78">
        <f>'Позн.разв. 2-3 г. Н.г.'!R39</f>
        <v>0</v>
      </c>
      <c r="AD6" s="78">
        <f>'Позн.разв. 2-3 г. Н.г.'!S39</f>
        <v>0</v>
      </c>
      <c r="AE6" s="78">
        <f>'Позн.разв. 2-3 г. Н.г.'!T39</f>
        <v>0</v>
      </c>
      <c r="AF6" s="78">
        <f>'Позн.разв. 2-3 г. Н.г.'!U39</f>
        <v>0</v>
      </c>
      <c r="AG6" s="78">
        <f>'Позн.разв. 2-3 г. Н.г.'!V39</f>
        <v>0</v>
      </c>
      <c r="AH6" s="78">
        <f>'Позн.разв. 2-3 г. Н.г.'!W39</f>
        <v>0</v>
      </c>
      <c r="AI6" s="78">
        <f>'Позн.разв. 2-3 г. Н.г.'!X39</f>
        <v>0</v>
      </c>
      <c r="AJ6" s="78">
        <f>'Позн.разв. 2-3 г. Н.г.'!Y39</f>
        <v>0</v>
      </c>
      <c r="AK6" s="78">
        <f>'Реч.разв.к 2г Н.г.'!E40</f>
        <v>0</v>
      </c>
      <c r="AL6" s="78">
        <f>'Реч.разв.к 2г Н.г.'!F40</f>
        <v>0</v>
      </c>
      <c r="AM6" s="78">
        <f>'Реч.разв.к 2г Н.г.'!G40</f>
        <v>0</v>
      </c>
      <c r="AN6" s="78">
        <f>'Реч.разв.к 2г Н.г.'!H40</f>
        <v>0</v>
      </c>
      <c r="AO6" s="78">
        <f>'Реч.разв.к 2г Н.г.'!I40</f>
        <v>0</v>
      </c>
      <c r="AP6" s="78">
        <f>'Реч.разв.к 2г Н.г.'!J40</f>
        <v>0</v>
      </c>
      <c r="AQ6" s="78">
        <f>'Реч.разв.к 2г Н.г.'!K40</f>
        <v>0</v>
      </c>
      <c r="AR6" s="78">
        <f>'Худ.эст.к 2г Н.г.'!E40</f>
        <v>0</v>
      </c>
      <c r="AS6" s="78">
        <f>'Худ.эст.к 2г Н.г.'!F40</f>
        <v>0</v>
      </c>
      <c r="AT6" s="78">
        <f>'Худ.эст.к 2г Н.г.'!G40</f>
        <v>0</v>
      </c>
      <c r="AU6" s="78">
        <f>'Худ.эст.к 2г Н.г.'!H40</f>
        <v>0</v>
      </c>
      <c r="AV6" s="78">
        <f>'Худ.эст.к 2г Н.г.'!J40</f>
        <v>0</v>
      </c>
      <c r="AW6" s="78">
        <f>'Худ.эст.к 2г Н.г.'!L40</f>
        <v>0</v>
      </c>
      <c r="AX6" s="78">
        <f>'Худ.эст.к 2г Н.г.'!M40</f>
        <v>0</v>
      </c>
    </row>
    <row r="7" spans="1:50" ht="15" thickBot="1">
      <c r="A7" s="14" t="s">
        <v>162</v>
      </c>
      <c r="B7" s="78">
        <f>'Физ.разв. 2-3 г. К.г. '!E38</f>
        <v>0</v>
      </c>
      <c r="C7" s="78">
        <f>'Физ.разв. 2-3 г. К.г. '!F38</f>
        <v>0</v>
      </c>
      <c r="D7" s="78">
        <f>'Физ.разв. 2-3 г. К.г. '!G38</f>
        <v>0</v>
      </c>
      <c r="E7" s="78">
        <f>'Физ.разв. 2-3 г. К.г. '!J38</f>
        <v>0</v>
      </c>
      <c r="F7" s="78">
        <f>'Физ.разв. 2-3 г. К.г. '!L38</f>
        <v>0</v>
      </c>
      <c r="G7" s="78">
        <f>'Физ.разв. 2-3 г. К.г. '!M38</f>
        <v>0</v>
      </c>
      <c r="H7" s="78">
        <f>'Физ.разв. 2-3 г. К.г. '!N38</f>
        <v>0</v>
      </c>
      <c r="I7" s="78">
        <f>'Физ.разв. 2-3 г. К.г. '!O38</f>
        <v>0</v>
      </c>
      <c r="J7" s="78">
        <f>'Физ.разв. 2-3 г. К.г. '!P38</f>
        <v>0</v>
      </c>
      <c r="K7" s="78">
        <f>'Физ.разв. 2-3 г. К.г. '!Q38</f>
        <v>0</v>
      </c>
      <c r="L7" s="78">
        <f>'Физ.разв. 2-3 г. К.г. '!T38</f>
        <v>0</v>
      </c>
      <c r="M7" s="78">
        <f>'Физ.разв. 2-3 г. К.г. '!U38</f>
        <v>0</v>
      </c>
      <c r="N7" s="78">
        <f>'Соц.ком. 2-3 г. К.г.'!E38</f>
        <v>0</v>
      </c>
      <c r="O7" s="78">
        <f>'Соц.ком. 2-3 г. К.г.'!F38</f>
        <v>0</v>
      </c>
      <c r="P7" s="78">
        <f>'Соц.ком. 2-3 г. К.г.'!G38</f>
        <v>0</v>
      </c>
      <c r="Q7" s="78">
        <f>'Соц.ком. 2-3 г. К.г.'!H38</f>
        <v>0</v>
      </c>
      <c r="R7" s="78">
        <f>'Соц.ком. 2-3 г. К.г.'!I38</f>
        <v>0</v>
      </c>
      <c r="S7" s="78">
        <f>'Соц.ком. 2-3 г. К.г.'!K38</f>
        <v>0</v>
      </c>
      <c r="T7" s="78">
        <f>'Соц.ком. 2-3 г. К.г.'!L38</f>
        <v>0</v>
      </c>
      <c r="U7" s="78">
        <f>'Соц.ком. 2-3 г. К.г.'!M38</f>
        <v>0</v>
      </c>
      <c r="V7" s="78">
        <f>'Позн.разв. 2-3 г. К.г.'!E39</f>
        <v>0</v>
      </c>
      <c r="W7" s="78">
        <f>'Позн.разв. 2-3 г. К.г.'!F39</f>
        <v>0</v>
      </c>
      <c r="X7" s="78">
        <f>'Позн.разв. 2-3 г. К.г.'!G39</f>
        <v>0</v>
      </c>
      <c r="Y7" s="78">
        <f>'Позн.разв. 2-3 г. К.г.'!H39</f>
        <v>0</v>
      </c>
      <c r="Z7" s="78">
        <f>'Позн.разв. 2-3 г. К.г.'!O39</f>
        <v>0</v>
      </c>
      <c r="AA7" s="78">
        <f>'Позн.разв. 2-3 г. К.г.'!P39</f>
        <v>0</v>
      </c>
      <c r="AB7" s="78">
        <f>'Позн.разв. 2-3 г. К.г.'!Q39</f>
        <v>0</v>
      </c>
      <c r="AC7" s="78">
        <f>'Позн.разв. 2-3 г. К.г.'!R39</f>
        <v>0</v>
      </c>
      <c r="AD7" s="78">
        <f>'Позн.разв. 2-3 г. К.г.'!S39</f>
        <v>0</v>
      </c>
      <c r="AE7" s="78">
        <f>'Позн.разв. 2-3 г. К.г.'!T39</f>
        <v>0</v>
      </c>
      <c r="AF7" s="78">
        <f>'Позн.разв. 2-3 г. К.г.'!U39</f>
        <v>0</v>
      </c>
      <c r="AG7" s="78">
        <f>'Позн.разв. 2-3 г. К.г.'!V39</f>
        <v>0</v>
      </c>
      <c r="AH7" s="78">
        <f>'Позн.разв. 2-3 г. К.г.'!W39</f>
        <v>0</v>
      </c>
      <c r="AI7" s="78">
        <f>'Позн.разв. 2-3 г. К.г.'!X39</f>
        <v>0</v>
      </c>
      <c r="AJ7" s="78">
        <f>'Позн.разв. 2-3 г. К.г.'!Y39</f>
        <v>0</v>
      </c>
      <c r="AK7" s="78">
        <f>'Реч.разв.к 2г К.г.'!E40</f>
        <v>0</v>
      </c>
      <c r="AL7" s="78">
        <f>'Реч.разв.к 2г К.г.'!F40</f>
        <v>0</v>
      </c>
      <c r="AM7" s="78">
        <f>'Реч.разв.к 2г К.г.'!G40</f>
        <v>0</v>
      </c>
      <c r="AN7" s="78">
        <f>'Реч.разв.к 2г К.г.'!H40</f>
        <v>0</v>
      </c>
      <c r="AO7" s="78">
        <f>'Реч.разв.к 2г К.г.'!I40</f>
        <v>0</v>
      </c>
      <c r="AP7" s="78">
        <f>'Реч.разв.к 2г К.г.'!J40</f>
        <v>0</v>
      </c>
      <c r="AQ7" s="78">
        <f>'Реч.разв.к 2г К.г.'!K40</f>
        <v>0</v>
      </c>
      <c r="AR7" s="78">
        <f>'Худ.эст.к 2г К.г.'!E40</f>
        <v>0</v>
      </c>
      <c r="AS7" s="78">
        <f>'Худ.эст.к 2г К.г.'!F40</f>
        <v>0</v>
      </c>
      <c r="AT7" s="78">
        <f>'Худ.эст.к 2г К.г.'!G40</f>
        <v>0</v>
      </c>
      <c r="AU7" s="78">
        <f>'Худ.эст.к 2г К.г.'!H40</f>
        <v>0</v>
      </c>
      <c r="AV7" s="78">
        <f>'Худ.эст.к 2г К.г.'!J40</f>
        <v>0</v>
      </c>
      <c r="AW7" s="78">
        <f>'Худ.эст.к 2г К.г.'!L40</f>
        <v>0</v>
      </c>
      <c r="AX7" s="78">
        <f>'Худ.эст.к 2г К.г.'!M40</f>
        <v>0</v>
      </c>
    </row>
  </sheetData>
  <mergeCells count="48">
    <mergeCell ref="AW4:AW5"/>
    <mergeCell ref="AR4:AR5"/>
    <mergeCell ref="AS4:AS5"/>
    <mergeCell ref="AT4:AT5"/>
    <mergeCell ref="AU4:AU5"/>
    <mergeCell ref="AV4:AV5"/>
    <mergeCell ref="AQ4:AQ5"/>
    <mergeCell ref="AR1:AX1"/>
    <mergeCell ref="AR2:AV2"/>
    <mergeCell ref="AW2:AX2"/>
    <mergeCell ref="AR3:AS3"/>
    <mergeCell ref="AK1:AQ1"/>
    <mergeCell ref="AK2:AM2"/>
    <mergeCell ref="AN2:AQ2"/>
    <mergeCell ref="AK3:AK5"/>
    <mergeCell ref="AL3:AL5"/>
    <mergeCell ref="AM3:AM5"/>
    <mergeCell ref="AN3:AQ3"/>
    <mergeCell ref="AN4:AN5"/>
    <mergeCell ref="AO4:AO5"/>
    <mergeCell ref="AP4:AP5"/>
    <mergeCell ref="AX4:AX5"/>
    <mergeCell ref="V4:X4"/>
    <mergeCell ref="Y4:Y5"/>
    <mergeCell ref="Z4:Z5"/>
    <mergeCell ref="AA4:AE4"/>
    <mergeCell ref="AF4:AJ4"/>
    <mergeCell ref="N2:U2"/>
    <mergeCell ref="N3:U3"/>
    <mergeCell ref="N4:O4"/>
    <mergeCell ref="P4:Q4"/>
    <mergeCell ref="B2:M2"/>
    <mergeCell ref="M3:M4"/>
    <mergeCell ref="V1:AJ1"/>
    <mergeCell ref="V2:X2"/>
    <mergeCell ref="Y2:Y3"/>
    <mergeCell ref="Z2:AE2"/>
    <mergeCell ref="AF2:AJ2"/>
    <mergeCell ref="AA3:AD3"/>
    <mergeCell ref="AF3:AH3"/>
    <mergeCell ref="AI3:AJ3"/>
    <mergeCell ref="A3:A5"/>
    <mergeCell ref="B3:E3"/>
    <mergeCell ref="F3:H3"/>
    <mergeCell ref="I3:K3"/>
    <mergeCell ref="L3:L4"/>
    <mergeCell ref="F4:G4"/>
    <mergeCell ref="I4:J4"/>
  </mergeCells>
  <conditionalFormatting sqref="B6:AX7">
    <cfRule type="containsText" dxfId="39" priority="8" operator="containsText" text="2">
      <formula>NOT(ISERROR(SEARCH("2",B6)))</formula>
    </cfRule>
    <cfRule type="containsText" dxfId="38" priority="9" operator="containsText" text="1">
      <formula>NOT(ISERROR(SEARCH("1",B6)))</formula>
    </cfRule>
    <cfRule type="containsText" dxfId="37" priority="10" operator="containsText" text="0">
      <formula>NOT(ISERROR(SEARCH("0",B6)))</formula>
    </cfRule>
  </conditionalFormatting>
  <conditionalFormatting sqref="B6:AX7">
    <cfRule type="containsText" dxfId="33" priority="5" operator="containsText" text="2">
      <formula>NOT(ISERROR(SEARCH("2",B6)))</formula>
    </cfRule>
    <cfRule type="containsText" dxfId="32" priority="6" operator="containsText" text="1">
      <formula>NOT(ISERROR(SEARCH("1",B6)))</formula>
    </cfRule>
    <cfRule type="containsText" dxfId="31" priority="7" operator="containsText" text="0">
      <formula>NOT(ISERROR(SEARCH("0",B6)))</formula>
    </cfRule>
  </conditionalFormatting>
  <conditionalFormatting sqref="B6:AX7">
    <cfRule type="cellIs" dxfId="27" priority="1" operator="between">
      <formula>1.8</formula>
      <formula>2</formula>
    </cfRule>
    <cfRule type="cellIs" dxfId="26" priority="2" operator="between">
      <formula>1.8</formula>
      <formula>2</formula>
    </cfRule>
    <cfRule type="cellIs" dxfId="25" priority="3" operator="between">
      <formula>1</formula>
      <formula>1.7</formula>
    </cfRule>
    <cfRule type="cellIs" dxfId="24" priority="4" operator="between">
      <formula>0</formula>
      <formula>0.9</formula>
    </cfRule>
  </conditionalFormatting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AX7"/>
  <sheetViews>
    <sheetView tabSelected="1" workbookViewId="0">
      <selection activeCell="Q7" sqref="Q7"/>
    </sheetView>
  </sheetViews>
  <sheetFormatPr defaultRowHeight="14.5"/>
  <cols>
    <col min="1" max="1" width="11" customWidth="1"/>
    <col min="2" max="43" width="8.90625" customWidth="1"/>
  </cols>
  <sheetData>
    <row r="1" spans="1:50" ht="15" thickBot="1">
      <c r="V1" s="203" t="s">
        <v>189</v>
      </c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9" t="s">
        <v>193</v>
      </c>
      <c r="AL1" s="220"/>
      <c r="AM1" s="220"/>
      <c r="AN1" s="220"/>
      <c r="AO1" s="220"/>
      <c r="AP1" s="220"/>
      <c r="AQ1" s="220"/>
      <c r="AR1" s="219" t="s">
        <v>194</v>
      </c>
      <c r="AS1" s="220"/>
      <c r="AT1" s="220"/>
      <c r="AU1" s="220"/>
      <c r="AV1" s="220"/>
      <c r="AW1" s="220"/>
      <c r="AX1" s="220"/>
    </row>
    <row r="2" spans="1:50" ht="27.65" customHeight="1" thickBot="1">
      <c r="B2" s="203" t="s">
        <v>175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 t="s">
        <v>176</v>
      </c>
      <c r="O2" s="203"/>
      <c r="P2" s="203"/>
      <c r="Q2" s="203"/>
      <c r="R2" s="203"/>
      <c r="S2" s="203"/>
      <c r="T2" s="203"/>
      <c r="U2" s="203"/>
      <c r="V2" s="163" t="s">
        <v>45</v>
      </c>
      <c r="W2" s="206"/>
      <c r="X2" s="215"/>
      <c r="Y2" s="216" t="s">
        <v>46</v>
      </c>
      <c r="Z2" s="135"/>
      <c r="AA2" s="135"/>
      <c r="AB2" s="135"/>
      <c r="AC2" s="135"/>
      <c r="AD2" s="135"/>
      <c r="AE2" s="135"/>
      <c r="AF2" s="163" t="s">
        <v>56</v>
      </c>
      <c r="AG2" s="206"/>
      <c r="AH2" s="206"/>
      <c r="AI2" s="206"/>
      <c r="AJ2" s="215"/>
      <c r="AK2" s="119" t="s">
        <v>60</v>
      </c>
      <c r="AL2" s="120"/>
      <c r="AM2" s="121"/>
      <c r="AN2" s="119" t="s">
        <v>61</v>
      </c>
      <c r="AO2" s="120"/>
      <c r="AP2" s="120"/>
      <c r="AQ2" s="121"/>
      <c r="AR2" s="197" t="s">
        <v>68</v>
      </c>
      <c r="AS2" s="198"/>
      <c r="AT2" s="198"/>
      <c r="AU2" s="198"/>
      <c r="AV2" s="198"/>
      <c r="AW2" s="217" t="s">
        <v>125</v>
      </c>
      <c r="AX2" s="218"/>
    </row>
    <row r="3" spans="1:50" ht="46.25" customHeight="1" thickBot="1">
      <c r="A3" s="202">
        <f>Список!B33</f>
        <v>0</v>
      </c>
      <c r="B3" s="206" t="s">
        <v>4</v>
      </c>
      <c r="C3" s="206"/>
      <c r="D3" s="206"/>
      <c r="E3" s="206"/>
      <c r="F3" s="207" t="s">
        <v>11</v>
      </c>
      <c r="G3" s="208"/>
      <c r="H3" s="209"/>
      <c r="I3" s="207" t="s">
        <v>13</v>
      </c>
      <c r="J3" s="208"/>
      <c r="K3" s="208"/>
      <c r="L3" s="210" t="s">
        <v>17</v>
      </c>
      <c r="M3" s="216" t="s">
        <v>18</v>
      </c>
      <c r="N3" s="205" t="s">
        <v>34</v>
      </c>
      <c r="O3" s="205"/>
      <c r="P3" s="205"/>
      <c r="Q3" s="205"/>
      <c r="R3" s="205"/>
      <c r="S3" s="205"/>
      <c r="T3" s="205"/>
      <c r="U3" s="205"/>
      <c r="V3" s="53" t="s">
        <v>111</v>
      </c>
      <c r="W3" s="53" t="s">
        <v>112</v>
      </c>
      <c r="X3" s="53" t="s">
        <v>113</v>
      </c>
      <c r="Y3" s="163"/>
      <c r="Z3" s="41" t="s">
        <v>55</v>
      </c>
      <c r="AA3" s="164" t="s">
        <v>116</v>
      </c>
      <c r="AB3" s="164"/>
      <c r="AC3" s="164"/>
      <c r="AD3" s="164"/>
      <c r="AE3" s="9" t="s">
        <v>39</v>
      </c>
      <c r="AF3" s="119" t="s">
        <v>57</v>
      </c>
      <c r="AG3" s="120"/>
      <c r="AH3" s="121"/>
      <c r="AI3" s="119" t="s">
        <v>58</v>
      </c>
      <c r="AJ3" s="121"/>
      <c r="AK3" s="168" t="s">
        <v>117</v>
      </c>
      <c r="AL3" s="168" t="s">
        <v>118</v>
      </c>
      <c r="AM3" s="168" t="s">
        <v>119</v>
      </c>
      <c r="AN3" s="165" t="s">
        <v>148</v>
      </c>
      <c r="AO3" s="166"/>
      <c r="AP3" s="166"/>
      <c r="AQ3" s="167"/>
      <c r="AR3" s="164" t="s">
        <v>69</v>
      </c>
      <c r="AS3" s="164"/>
      <c r="AT3" s="9" t="s">
        <v>70</v>
      </c>
      <c r="AU3" s="53" t="s">
        <v>71</v>
      </c>
      <c r="AV3" s="53" t="s">
        <v>73</v>
      </c>
      <c r="AW3" s="9" t="s">
        <v>126</v>
      </c>
      <c r="AX3" s="9" t="s">
        <v>128</v>
      </c>
    </row>
    <row r="4" spans="1:50" ht="57.65" customHeight="1" thickBot="1">
      <c r="A4" s="202"/>
      <c r="B4" s="71" t="s">
        <v>5</v>
      </c>
      <c r="C4" s="43" t="s">
        <v>6</v>
      </c>
      <c r="D4" s="42" t="s">
        <v>7</v>
      </c>
      <c r="E4" s="42" t="s">
        <v>90</v>
      </c>
      <c r="F4" s="212" t="s">
        <v>12</v>
      </c>
      <c r="G4" s="213"/>
      <c r="H4" s="43" t="s">
        <v>92</v>
      </c>
      <c r="I4" s="212" t="s">
        <v>14</v>
      </c>
      <c r="J4" s="213"/>
      <c r="K4" s="43" t="s">
        <v>98</v>
      </c>
      <c r="L4" s="210"/>
      <c r="M4" s="216"/>
      <c r="N4" s="205" t="s">
        <v>35</v>
      </c>
      <c r="O4" s="205"/>
      <c r="P4" s="205" t="s">
        <v>104</v>
      </c>
      <c r="Q4" s="205"/>
      <c r="R4" s="75" t="s">
        <v>36</v>
      </c>
      <c r="S4" s="76" t="s">
        <v>38</v>
      </c>
      <c r="T4" s="76" t="s">
        <v>39</v>
      </c>
      <c r="U4" s="75" t="s">
        <v>40</v>
      </c>
      <c r="V4" s="165" t="s">
        <v>132</v>
      </c>
      <c r="W4" s="166"/>
      <c r="X4" s="167"/>
      <c r="Y4" s="168" t="s">
        <v>114</v>
      </c>
      <c r="Z4" s="168" t="s">
        <v>115</v>
      </c>
      <c r="AA4" s="165" t="s">
        <v>136</v>
      </c>
      <c r="AB4" s="166"/>
      <c r="AC4" s="166"/>
      <c r="AD4" s="166"/>
      <c r="AE4" s="167"/>
      <c r="AF4" s="175" t="s">
        <v>142</v>
      </c>
      <c r="AG4" s="176"/>
      <c r="AH4" s="176"/>
      <c r="AI4" s="176"/>
      <c r="AJ4" s="177"/>
      <c r="AK4" s="183"/>
      <c r="AL4" s="183"/>
      <c r="AM4" s="183"/>
      <c r="AN4" s="168" t="s">
        <v>149</v>
      </c>
      <c r="AO4" s="168" t="s">
        <v>150</v>
      </c>
      <c r="AP4" s="168" t="s">
        <v>151</v>
      </c>
      <c r="AQ4" s="184" t="s">
        <v>152</v>
      </c>
      <c r="AR4" s="168" t="s">
        <v>120</v>
      </c>
      <c r="AS4" s="168" t="s">
        <v>121</v>
      </c>
      <c r="AT4" s="168" t="s">
        <v>122</v>
      </c>
      <c r="AU4" s="168" t="s">
        <v>123</v>
      </c>
      <c r="AV4" s="184" t="s">
        <v>124</v>
      </c>
      <c r="AW4" s="184" t="s">
        <v>127</v>
      </c>
      <c r="AX4" s="184" t="s">
        <v>129</v>
      </c>
    </row>
    <row r="5" spans="1:50" ht="158" thickBot="1">
      <c r="A5" s="202"/>
      <c r="B5" s="72" t="s">
        <v>82</v>
      </c>
      <c r="C5" s="70" t="s">
        <v>83</v>
      </c>
      <c r="D5" s="70" t="s">
        <v>89</v>
      </c>
      <c r="E5" s="70" t="s">
        <v>91</v>
      </c>
      <c r="F5" s="70" t="s">
        <v>94</v>
      </c>
      <c r="G5" s="70" t="s">
        <v>95</v>
      </c>
      <c r="H5" s="70" t="s">
        <v>93</v>
      </c>
      <c r="I5" s="70" t="s">
        <v>96</v>
      </c>
      <c r="J5" s="70" t="s">
        <v>97</v>
      </c>
      <c r="K5" s="70" t="s">
        <v>99</v>
      </c>
      <c r="L5" s="70" t="s">
        <v>100</v>
      </c>
      <c r="M5" s="70" t="s">
        <v>101</v>
      </c>
      <c r="N5" s="70" t="s">
        <v>102</v>
      </c>
      <c r="O5" s="70" t="s">
        <v>103</v>
      </c>
      <c r="P5" s="70" t="s">
        <v>105</v>
      </c>
      <c r="Q5" s="70" t="s">
        <v>106</v>
      </c>
      <c r="R5" s="70" t="s">
        <v>107</v>
      </c>
      <c r="S5" s="70" t="s">
        <v>108</v>
      </c>
      <c r="T5" s="70" t="s">
        <v>109</v>
      </c>
      <c r="U5" s="70" t="s">
        <v>110</v>
      </c>
      <c r="V5" s="54" t="s">
        <v>133</v>
      </c>
      <c r="W5" s="54" t="s">
        <v>134</v>
      </c>
      <c r="X5" s="54" t="s">
        <v>135</v>
      </c>
      <c r="Y5" s="183"/>
      <c r="Z5" s="183"/>
      <c r="AA5" s="54" t="s">
        <v>137</v>
      </c>
      <c r="AB5" s="54" t="s">
        <v>138</v>
      </c>
      <c r="AC5" s="54" t="s">
        <v>139</v>
      </c>
      <c r="AD5" s="54" t="s">
        <v>140</v>
      </c>
      <c r="AE5" s="54" t="s">
        <v>141</v>
      </c>
      <c r="AF5" s="54" t="s">
        <v>143</v>
      </c>
      <c r="AG5" s="54" t="s">
        <v>144</v>
      </c>
      <c r="AH5" s="54" t="s">
        <v>145</v>
      </c>
      <c r="AI5" s="54" t="s">
        <v>146</v>
      </c>
      <c r="AJ5" s="54" t="s">
        <v>147</v>
      </c>
      <c r="AK5" s="183"/>
      <c r="AL5" s="183"/>
      <c r="AM5" s="183"/>
      <c r="AN5" s="183"/>
      <c r="AO5" s="183"/>
      <c r="AP5" s="183"/>
      <c r="AQ5" s="168"/>
      <c r="AR5" s="183"/>
      <c r="AS5" s="221"/>
      <c r="AT5" s="221"/>
      <c r="AU5" s="221"/>
      <c r="AV5" s="168"/>
      <c r="AW5" s="168"/>
      <c r="AX5" s="168"/>
    </row>
    <row r="6" spans="1:50" ht="15" thickBot="1">
      <c r="A6" s="14" t="s">
        <v>161</v>
      </c>
      <c r="B6" s="78">
        <f>'Физ.разв. 2-3 г. Н.г.'!E39</f>
        <v>0</v>
      </c>
      <c r="C6" s="78">
        <f>'Физ.разв. 2-3 г. Н.г.'!F39</f>
        <v>0</v>
      </c>
      <c r="D6" s="78">
        <f>'Физ.разв. 2-3 г. Н.г.'!G39</f>
        <v>0</v>
      </c>
      <c r="E6" s="78">
        <f>'Физ.разв. 2-3 г. Н.г.'!J39</f>
        <v>0</v>
      </c>
      <c r="F6" s="78">
        <f>'Физ.разв. 2-3 г. Н.г.'!L39</f>
        <v>0</v>
      </c>
      <c r="G6" s="78">
        <f>'Физ.разв. 2-3 г. Н.г.'!M39</f>
        <v>0</v>
      </c>
      <c r="H6" s="78">
        <f>'Физ.разв. 2-3 г. Н.г.'!N39</f>
        <v>0</v>
      </c>
      <c r="I6" s="78">
        <f>'Физ.разв. 2-3 г. Н.г.'!O39</f>
        <v>0</v>
      </c>
      <c r="J6" s="78">
        <f>'Физ.разв. 2-3 г. Н.г.'!P39</f>
        <v>0</v>
      </c>
      <c r="K6" s="78">
        <f>'Физ.разв. 2-3 г. Н.г.'!Q39</f>
        <v>0</v>
      </c>
      <c r="L6" s="78">
        <f>'Физ.разв. 2-3 г. Н.г.'!T39</f>
        <v>0</v>
      </c>
      <c r="M6" s="78">
        <f>'Физ.разв. 2-3 г. Н.г.'!U39</f>
        <v>0</v>
      </c>
      <c r="N6" s="78">
        <f>'Соц.ком. 2-3 г. Н.г.'!E39</f>
        <v>0</v>
      </c>
      <c r="O6" s="78">
        <f>'Соц.ком. 2-3 г. Н.г.'!F39</f>
        <v>0</v>
      </c>
      <c r="P6" s="78">
        <f>'Соц.ком. 2-3 г. Н.г.'!G39</f>
        <v>0</v>
      </c>
      <c r="Q6" s="78">
        <f>'Соц.ком. 2-3 г. Н.г.'!H39</f>
        <v>0</v>
      </c>
      <c r="R6" s="78">
        <f>'Соц.ком. 2-3 г. Н.г.'!I39</f>
        <v>0</v>
      </c>
      <c r="S6" s="78">
        <f>'Соц.ком. 2-3 г. Н.г.'!K39</f>
        <v>0</v>
      </c>
      <c r="T6" s="78">
        <f>'Соц.ком. 2-3 г. Н.г.'!L39</f>
        <v>0</v>
      </c>
      <c r="U6" s="78">
        <f>'Соц.ком. 2-3 г. Н.г.'!M39</f>
        <v>0</v>
      </c>
      <c r="V6" s="78">
        <f>'Позн.разв. 2-3 г. Н.г.'!E40</f>
        <v>0</v>
      </c>
      <c r="W6" s="78">
        <f>'Позн.разв. 2-3 г. Н.г.'!F40</f>
        <v>0</v>
      </c>
      <c r="X6" s="78">
        <f>'Позн.разв. 2-3 г. Н.г.'!G40</f>
        <v>0</v>
      </c>
      <c r="Y6" s="78">
        <f>'Позн.разв. 2-3 г. Н.г.'!H40</f>
        <v>0</v>
      </c>
      <c r="Z6" s="78">
        <f>'Позн.разв. 2-3 г. Н.г.'!O40</f>
        <v>0</v>
      </c>
      <c r="AA6" s="78">
        <f>'Позн.разв. 2-3 г. Н.г.'!P40</f>
        <v>0</v>
      </c>
      <c r="AB6" s="78">
        <f>'Позн.разв. 2-3 г. Н.г.'!Q40</f>
        <v>0</v>
      </c>
      <c r="AC6" s="78">
        <f>'Позн.разв. 2-3 г. Н.г.'!R40</f>
        <v>0</v>
      </c>
      <c r="AD6" s="78">
        <f>'Позн.разв. 2-3 г. Н.г.'!S40</f>
        <v>0</v>
      </c>
      <c r="AE6" s="78">
        <f>'Позн.разв. 2-3 г. Н.г.'!T40</f>
        <v>0</v>
      </c>
      <c r="AF6" s="78">
        <f>'Позн.разв. 2-3 г. Н.г.'!U40</f>
        <v>0</v>
      </c>
      <c r="AG6" s="78">
        <f>'Позн.разв. 2-3 г. Н.г.'!V40</f>
        <v>0</v>
      </c>
      <c r="AH6" s="78">
        <f>'Позн.разв. 2-3 г. Н.г.'!W40</f>
        <v>0</v>
      </c>
      <c r="AI6" s="78">
        <f>'Позн.разв. 2-3 г. Н.г.'!X40</f>
        <v>0</v>
      </c>
      <c r="AJ6" s="78">
        <f>'Позн.разв. 2-3 г. Н.г.'!Y40</f>
        <v>0</v>
      </c>
      <c r="AK6" s="78">
        <f>'Реч.разв.к 2г Н.г.'!E41</f>
        <v>0</v>
      </c>
      <c r="AL6" s="78">
        <f>'Реч.разв.к 2г Н.г.'!F41</f>
        <v>0</v>
      </c>
      <c r="AM6" s="78">
        <f>'Реч.разв.к 2г Н.г.'!G41</f>
        <v>0</v>
      </c>
      <c r="AN6" s="78">
        <f>'Реч.разв.к 2г Н.г.'!H41</f>
        <v>0</v>
      </c>
      <c r="AO6" s="78">
        <f>'Реч.разв.к 2г Н.г.'!I41</f>
        <v>0</v>
      </c>
      <c r="AP6" s="78">
        <f>'Реч.разв.к 2г Н.г.'!J41</f>
        <v>0</v>
      </c>
      <c r="AQ6" s="78">
        <f>'Реч.разв.к 2г Н.г.'!K41</f>
        <v>0</v>
      </c>
      <c r="AR6" s="78">
        <f>'Худ.эст.к 2г Н.г.'!E41</f>
        <v>0</v>
      </c>
      <c r="AS6" s="78">
        <f>'Худ.эст.к 2г Н.г.'!F41</f>
        <v>0</v>
      </c>
      <c r="AT6" s="78">
        <f>'Худ.эст.к 2г Н.г.'!G41</f>
        <v>0</v>
      </c>
      <c r="AU6" s="78">
        <f>'Худ.эст.к 2г Н.г.'!H41</f>
        <v>0</v>
      </c>
      <c r="AV6" s="78">
        <f>'Худ.эст.к 2г Н.г.'!J41</f>
        <v>0</v>
      </c>
      <c r="AW6" s="78">
        <f>'Худ.эст.к 2г Н.г.'!L41</f>
        <v>0</v>
      </c>
      <c r="AX6" s="14">
        <f>'Худ.эст.к 2г Н.г.'!M41</f>
        <v>0</v>
      </c>
    </row>
    <row r="7" spans="1:50" ht="15" thickBot="1">
      <c r="A7" s="14" t="s">
        <v>162</v>
      </c>
      <c r="B7" s="78">
        <f>'Физ.разв. 2-3 г. К.г. '!E39</f>
        <v>0</v>
      </c>
      <c r="C7" s="78">
        <f>'Физ.разв. 2-3 г. К.г. '!F39</f>
        <v>0</v>
      </c>
      <c r="D7" s="78">
        <f>'Физ.разв. 2-3 г. К.г. '!G39</f>
        <v>0</v>
      </c>
      <c r="E7" s="78">
        <f>'Физ.разв. 2-3 г. К.г. '!J39</f>
        <v>0</v>
      </c>
      <c r="F7" s="78">
        <f>'Физ.разв. 2-3 г. К.г. '!L39</f>
        <v>0</v>
      </c>
      <c r="G7" s="78">
        <f>'Физ.разв. 2-3 г. К.г. '!M39</f>
        <v>0</v>
      </c>
      <c r="H7" s="78">
        <f>'Физ.разв. 2-3 г. К.г. '!N39</f>
        <v>0</v>
      </c>
      <c r="I7" s="78">
        <f>'Физ.разв. 2-3 г. К.г. '!O39</f>
        <v>0</v>
      </c>
      <c r="J7" s="78">
        <f>'Физ.разв. 2-3 г. К.г. '!P39</f>
        <v>0</v>
      </c>
      <c r="K7" s="78">
        <f>'Физ.разв. 2-3 г. К.г. '!Q39</f>
        <v>0</v>
      </c>
      <c r="L7" s="78">
        <f>'Физ.разв. 2-3 г. К.г. '!T39</f>
        <v>0</v>
      </c>
      <c r="M7" s="78">
        <f>'Физ.разв. 2-3 г. К.г. '!U39</f>
        <v>0</v>
      </c>
      <c r="N7" s="78">
        <f>'Соц.ком. 2-3 г. К.г.'!E39</f>
        <v>0</v>
      </c>
      <c r="O7" s="78">
        <f>'Соц.ком. 2-3 г. К.г.'!F39</f>
        <v>0</v>
      </c>
      <c r="P7" s="78">
        <f>'Соц.ком. 2-3 г. К.г.'!G39</f>
        <v>0</v>
      </c>
      <c r="Q7" s="78">
        <f>'Соц.ком. 2-3 г. К.г.'!H39</f>
        <v>0</v>
      </c>
      <c r="R7" s="78">
        <f>'Соц.ком. 2-3 г. К.г.'!I39</f>
        <v>0</v>
      </c>
      <c r="S7" s="78">
        <f>'Соц.ком. 2-3 г. К.г.'!K39</f>
        <v>0</v>
      </c>
      <c r="T7" s="78">
        <f>'Соц.ком. 2-3 г. К.г.'!L39</f>
        <v>0</v>
      </c>
      <c r="U7" s="78">
        <f>'Соц.ком. 2-3 г. К.г.'!M39</f>
        <v>0</v>
      </c>
      <c r="V7" s="78">
        <f>'Позн.разв. 2-3 г. К.г.'!E40</f>
        <v>0</v>
      </c>
      <c r="W7" s="78">
        <f>'Позн.разв. 2-3 г. К.г.'!F40</f>
        <v>0</v>
      </c>
      <c r="X7" s="78">
        <f>'Позн.разв. 2-3 г. К.г.'!G40</f>
        <v>0</v>
      </c>
      <c r="Y7" s="78">
        <f>'Позн.разв. 2-3 г. К.г.'!H40</f>
        <v>0</v>
      </c>
      <c r="Z7" s="78">
        <f>'Позн.разв. 2-3 г. К.г.'!O40</f>
        <v>0</v>
      </c>
      <c r="AA7" s="78">
        <f>'Позн.разв. 2-3 г. К.г.'!P40</f>
        <v>0</v>
      </c>
      <c r="AB7" s="78">
        <f>'Позн.разв. 2-3 г. К.г.'!Q40</f>
        <v>0</v>
      </c>
      <c r="AC7" s="78">
        <f>'Позн.разв. 2-3 г. К.г.'!R40</f>
        <v>0</v>
      </c>
      <c r="AD7" s="78">
        <f>'Позн.разв. 2-3 г. К.г.'!S40</f>
        <v>0</v>
      </c>
      <c r="AE7" s="78">
        <f>'Позн.разв. 2-3 г. К.г.'!T40</f>
        <v>0</v>
      </c>
      <c r="AF7" s="78">
        <f>'Позн.разв. 2-3 г. К.г.'!U40</f>
        <v>0</v>
      </c>
      <c r="AG7" s="78">
        <f>'Позн.разв. 2-3 г. К.г.'!V40</f>
        <v>0</v>
      </c>
      <c r="AH7" s="78">
        <f>'Позн.разв. 2-3 г. К.г.'!W40</f>
        <v>0</v>
      </c>
      <c r="AI7" s="78">
        <f>'Позн.разв. 2-3 г. К.г.'!X40</f>
        <v>0</v>
      </c>
      <c r="AJ7" s="78">
        <f>'Позн.разв. 2-3 г. К.г.'!Y40</f>
        <v>0</v>
      </c>
      <c r="AK7" s="78">
        <f>'Реч.разв.к 2г К.г.'!E41</f>
        <v>0</v>
      </c>
      <c r="AL7" s="78">
        <f>'Реч.разв.к 2г К.г.'!F41</f>
        <v>0</v>
      </c>
      <c r="AM7" s="78">
        <f>'Реч.разв.к 2г К.г.'!G41</f>
        <v>0</v>
      </c>
      <c r="AN7" s="78">
        <f>'Реч.разв.к 2г К.г.'!H41</f>
        <v>0</v>
      </c>
      <c r="AO7" s="78">
        <f>'Реч.разв.к 2г К.г.'!I41</f>
        <v>0</v>
      </c>
      <c r="AP7" s="78">
        <f>'Реч.разв.к 2г К.г.'!J41</f>
        <v>0</v>
      </c>
      <c r="AQ7" s="78">
        <f>'Реч.разв.к 2г К.г.'!K41</f>
        <v>0</v>
      </c>
      <c r="AR7" s="78">
        <f>'Худ.эст.к 2г К.г.'!E41</f>
        <v>0</v>
      </c>
      <c r="AS7" s="78">
        <f>'Худ.эст.к 2г К.г.'!F41</f>
        <v>0</v>
      </c>
      <c r="AT7" s="78">
        <f>'Худ.эст.к 2г К.г.'!G41</f>
        <v>0</v>
      </c>
      <c r="AU7" s="78">
        <f>'Худ.эст.к 2г К.г.'!H41</f>
        <v>0</v>
      </c>
      <c r="AV7" s="78">
        <f>'Худ.эст.к 2г К.г.'!J41</f>
        <v>0</v>
      </c>
      <c r="AW7" s="78">
        <f>'Худ.эст.к 2г К.г.'!L41</f>
        <v>0</v>
      </c>
      <c r="AX7" s="14">
        <f>'Худ.эст.к 2г К.г.'!M41</f>
        <v>0</v>
      </c>
    </row>
  </sheetData>
  <mergeCells count="48">
    <mergeCell ref="AW4:AW5"/>
    <mergeCell ref="AR4:AR5"/>
    <mergeCell ref="AS4:AS5"/>
    <mergeCell ref="AT4:AT5"/>
    <mergeCell ref="AU4:AU5"/>
    <mergeCell ref="AV4:AV5"/>
    <mergeCell ref="AQ4:AQ5"/>
    <mergeCell ref="AR1:AX1"/>
    <mergeCell ref="AR2:AV2"/>
    <mergeCell ref="AW2:AX2"/>
    <mergeCell ref="AR3:AS3"/>
    <mergeCell ref="AK1:AQ1"/>
    <mergeCell ref="AK2:AM2"/>
    <mergeCell ref="AN2:AQ2"/>
    <mergeCell ref="AK3:AK5"/>
    <mergeCell ref="AL3:AL5"/>
    <mergeCell ref="AM3:AM5"/>
    <mergeCell ref="AN3:AQ3"/>
    <mergeCell ref="AN4:AN5"/>
    <mergeCell ref="AO4:AO5"/>
    <mergeCell ref="AP4:AP5"/>
    <mergeCell ref="AX4:AX5"/>
    <mergeCell ref="V4:X4"/>
    <mergeCell ref="Y4:Y5"/>
    <mergeCell ref="Z4:Z5"/>
    <mergeCell ref="AA4:AE4"/>
    <mergeCell ref="AF4:AJ4"/>
    <mergeCell ref="N2:U2"/>
    <mergeCell ref="N3:U3"/>
    <mergeCell ref="N4:O4"/>
    <mergeCell ref="P4:Q4"/>
    <mergeCell ref="B2:M2"/>
    <mergeCell ref="M3:M4"/>
    <mergeCell ref="V1:AJ1"/>
    <mergeCell ref="V2:X2"/>
    <mergeCell ref="Y2:Y3"/>
    <mergeCell ref="Z2:AE2"/>
    <mergeCell ref="AF2:AJ2"/>
    <mergeCell ref="AA3:AD3"/>
    <mergeCell ref="AF3:AH3"/>
    <mergeCell ref="AI3:AJ3"/>
    <mergeCell ref="A3:A5"/>
    <mergeCell ref="B3:E3"/>
    <mergeCell ref="F3:H3"/>
    <mergeCell ref="I3:K3"/>
    <mergeCell ref="L3:L4"/>
    <mergeCell ref="F4:G4"/>
    <mergeCell ref="I4:J4"/>
  </mergeCells>
  <conditionalFormatting sqref="B6:AW7">
    <cfRule type="containsText" dxfId="19" priority="8" operator="containsText" text="2">
      <formula>NOT(ISERROR(SEARCH("2",B6)))</formula>
    </cfRule>
    <cfRule type="containsText" dxfId="18" priority="9" operator="containsText" text="1">
      <formula>NOT(ISERROR(SEARCH("1",B6)))</formula>
    </cfRule>
    <cfRule type="containsText" dxfId="17" priority="10" operator="containsText" text="0">
      <formula>NOT(ISERROR(SEARCH("0",B6)))</formula>
    </cfRule>
  </conditionalFormatting>
  <conditionalFormatting sqref="B6:AW7">
    <cfRule type="containsText" dxfId="13" priority="5" operator="containsText" text="2">
      <formula>NOT(ISERROR(SEARCH("2",B6)))</formula>
    </cfRule>
    <cfRule type="containsText" dxfId="12" priority="6" operator="containsText" text="1">
      <formula>NOT(ISERROR(SEARCH("1",B6)))</formula>
    </cfRule>
    <cfRule type="containsText" dxfId="11" priority="7" operator="containsText" text="0">
      <formula>NOT(ISERROR(SEARCH("0",B6)))</formula>
    </cfRule>
  </conditionalFormatting>
  <conditionalFormatting sqref="B6:AW7">
    <cfRule type="cellIs" dxfId="7" priority="1" operator="between">
      <formula>1.8</formula>
      <formula>2</formula>
    </cfRule>
    <cfRule type="cellIs" dxfId="6" priority="2" operator="between">
      <formula>1.8</formula>
      <formula>2</formula>
    </cfRule>
    <cfRule type="cellIs" dxfId="5" priority="3" operator="between">
      <formula>1</formula>
      <formula>1.7</formula>
    </cfRule>
    <cfRule type="cellIs" dxfId="4" priority="4" operator="between">
      <formula>0</formula>
      <formula>0.9</formula>
    </cfRule>
  </conditionalFormatting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T52"/>
  <sheetViews>
    <sheetView topLeftCell="A16" zoomScale="80" zoomScaleNormal="80" workbookViewId="0">
      <selection activeCell="G42" sqref="G42:H42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1.36328125" customWidth="1"/>
    <col min="6" max="6" width="12.453125" customWidth="1"/>
    <col min="7" max="7" width="13" customWidth="1"/>
    <col min="8" max="8" width="21.81640625" customWidth="1"/>
    <col min="9" max="9" width="18" customWidth="1"/>
    <col min="10" max="10" width="4.81640625" customWidth="1"/>
    <col min="11" max="11" width="29.36328125" customWidth="1"/>
    <col min="12" max="12" width="14.54296875" customWidth="1"/>
    <col min="13" max="13" width="14" customWidth="1"/>
    <col min="14" max="14" width="9" customWidth="1"/>
    <col min="15" max="15" width="7.54296875" customWidth="1"/>
    <col min="16" max="16" width="9.1796875" customWidth="1"/>
    <col min="17" max="17" width="12.08984375" customWidth="1"/>
    <col min="18" max="18" width="9.81640625" customWidth="1"/>
    <col min="19" max="19" width="7.81640625" customWidth="1"/>
    <col min="20" max="20" width="11.54296875" customWidth="1"/>
  </cols>
  <sheetData>
    <row r="1" spans="1:20">
      <c r="A1" s="139" t="s">
        <v>0</v>
      </c>
      <c r="B1" s="139"/>
      <c r="C1" s="139"/>
      <c r="D1" s="139"/>
      <c r="E1" s="22"/>
      <c r="F1" s="128" t="s">
        <v>87</v>
      </c>
      <c r="G1" s="128"/>
      <c r="H1" s="128"/>
      <c r="I1" s="128"/>
      <c r="J1" s="128"/>
      <c r="K1" s="92" t="s">
        <v>88</v>
      </c>
      <c r="L1" s="93"/>
      <c r="M1" s="93"/>
      <c r="N1" s="93"/>
      <c r="O1" s="93"/>
      <c r="P1" s="94"/>
      <c r="Q1" s="13"/>
      <c r="R1" s="13"/>
      <c r="S1" s="13"/>
      <c r="T1" s="13"/>
    </row>
    <row r="2" spans="1:20">
      <c r="A2" s="140" t="s">
        <v>1</v>
      </c>
      <c r="B2" s="140"/>
      <c r="C2" s="140"/>
      <c r="D2" s="140"/>
      <c r="E2" s="24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>
      <c r="A3" s="141" t="s">
        <v>23</v>
      </c>
      <c r="B3" s="141"/>
      <c r="C3" s="24"/>
      <c r="D3" s="24"/>
      <c r="E3" s="24"/>
      <c r="F3" s="104" t="s">
        <v>26</v>
      </c>
      <c r="G3" s="104"/>
      <c r="H3" s="104"/>
      <c r="I3" s="104"/>
      <c r="J3" s="144" t="s">
        <v>25</v>
      </c>
      <c r="K3" s="144"/>
      <c r="L3" s="144"/>
      <c r="M3" s="25" t="s">
        <v>24</v>
      </c>
      <c r="N3" s="25"/>
      <c r="O3" s="14"/>
      <c r="P3" s="15"/>
      <c r="Q3" s="15"/>
      <c r="R3" s="15"/>
      <c r="S3" s="15"/>
      <c r="T3" s="15"/>
    </row>
    <row r="4" spans="1:20" ht="15" thickBot="1">
      <c r="A4" s="108" t="s">
        <v>27</v>
      </c>
      <c r="B4" s="108"/>
      <c r="C4" s="27"/>
      <c r="D4" s="27"/>
      <c r="E4" s="27"/>
      <c r="F4" s="109" t="s">
        <v>29</v>
      </c>
      <c r="G4" s="109"/>
      <c r="H4" s="109"/>
      <c r="I4" s="109"/>
      <c r="J4" s="145" t="s">
        <v>31</v>
      </c>
      <c r="K4" s="145"/>
      <c r="L4" s="145"/>
      <c r="M4" s="28" t="s">
        <v>30</v>
      </c>
      <c r="N4" s="28"/>
      <c r="O4" s="12"/>
      <c r="P4" s="12"/>
      <c r="Q4" s="12"/>
      <c r="R4" s="15"/>
      <c r="S4" s="15"/>
      <c r="T4" s="15"/>
    </row>
    <row r="5" spans="1:20" ht="15" thickBot="1">
      <c r="A5" s="146" t="s">
        <v>2</v>
      </c>
      <c r="B5" s="149" t="s">
        <v>3</v>
      </c>
      <c r="C5" s="4"/>
      <c r="D5" s="4"/>
      <c r="E5" s="116" t="s">
        <v>33</v>
      </c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8"/>
      <c r="Q5" s="3"/>
    </row>
    <row r="6" spans="1:20" ht="15" thickBot="1">
      <c r="A6" s="146"/>
      <c r="B6" s="149"/>
      <c r="C6" s="3"/>
      <c r="D6" s="3"/>
      <c r="E6" s="85" t="s">
        <v>81</v>
      </c>
      <c r="F6" s="86"/>
      <c r="G6" s="86"/>
      <c r="H6" s="86"/>
      <c r="I6" s="86"/>
      <c r="J6" s="86"/>
      <c r="K6" s="86"/>
      <c r="L6" s="86"/>
      <c r="M6" s="86"/>
      <c r="N6" s="86"/>
      <c r="O6" s="86"/>
      <c r="P6" s="87"/>
      <c r="Q6" s="3"/>
    </row>
    <row r="7" spans="1:20" ht="15" customHeight="1" thickBot="1">
      <c r="A7" s="146"/>
      <c r="B7" s="149"/>
      <c r="C7" s="3"/>
      <c r="D7" s="3"/>
      <c r="E7" s="119" t="s">
        <v>34</v>
      </c>
      <c r="F7" s="120"/>
      <c r="G7" s="120"/>
      <c r="H7" s="120"/>
      <c r="I7" s="120"/>
      <c r="J7" s="120"/>
      <c r="K7" s="120"/>
      <c r="L7" s="120"/>
      <c r="M7" s="121"/>
      <c r="N7" s="88" t="s">
        <v>41</v>
      </c>
      <c r="O7" s="88" t="s">
        <v>42</v>
      </c>
      <c r="P7" s="88" t="s">
        <v>43</v>
      </c>
      <c r="Q7" s="150" t="s">
        <v>131</v>
      </c>
    </row>
    <row r="8" spans="1:20" ht="23.5" thickBot="1">
      <c r="A8" s="146"/>
      <c r="B8" s="149"/>
      <c r="C8" s="3"/>
      <c r="D8" s="3"/>
      <c r="E8" s="119" t="s">
        <v>35</v>
      </c>
      <c r="F8" s="121"/>
      <c r="G8" s="119" t="s">
        <v>104</v>
      </c>
      <c r="H8" s="121"/>
      <c r="I8" s="8" t="s">
        <v>36</v>
      </c>
      <c r="J8" s="122" t="s">
        <v>37</v>
      </c>
      <c r="K8" s="9" t="s">
        <v>38</v>
      </c>
      <c r="L8" s="9" t="s">
        <v>39</v>
      </c>
      <c r="M8" s="8" t="s">
        <v>40</v>
      </c>
      <c r="N8" s="89"/>
      <c r="O8" s="89"/>
      <c r="P8" s="89"/>
      <c r="Q8" s="150"/>
    </row>
    <row r="9" spans="1:20" ht="44.5" customHeight="1" thickBot="1">
      <c r="A9" s="146"/>
      <c r="B9" s="149"/>
      <c r="C9" s="3"/>
      <c r="D9" s="3"/>
      <c r="E9" s="31" t="s">
        <v>102</v>
      </c>
      <c r="F9" s="16" t="s">
        <v>103</v>
      </c>
      <c r="G9" s="16" t="s">
        <v>105</v>
      </c>
      <c r="H9" s="16" t="s">
        <v>106</v>
      </c>
      <c r="I9" s="16" t="s">
        <v>107</v>
      </c>
      <c r="J9" s="123"/>
      <c r="K9" s="31" t="s">
        <v>108</v>
      </c>
      <c r="L9" s="16" t="s">
        <v>109</v>
      </c>
      <c r="M9" s="31" t="s">
        <v>110</v>
      </c>
      <c r="N9" s="90"/>
      <c r="O9" s="90"/>
      <c r="P9" s="90"/>
      <c r="Q9" s="150"/>
    </row>
    <row r="10" spans="1:20" ht="15" thickBot="1">
      <c r="A10" s="3">
        <v>1</v>
      </c>
      <c r="B10" s="3">
        <f>Список!B4</f>
        <v>0</v>
      </c>
      <c r="C10" s="3"/>
      <c r="D10" s="3"/>
      <c r="E10" s="3"/>
      <c r="F10" s="3"/>
      <c r="G10" s="3"/>
      <c r="H10" s="3"/>
      <c r="I10" s="3"/>
      <c r="J10" s="3" t="s">
        <v>21</v>
      </c>
      <c r="K10" s="3"/>
      <c r="L10" s="3"/>
      <c r="M10" s="3"/>
      <c r="N10" s="3" t="s">
        <v>21</v>
      </c>
      <c r="O10" s="3" t="s">
        <v>21</v>
      </c>
      <c r="P10" s="3" t="s">
        <v>21</v>
      </c>
      <c r="Q10" s="5" t="e">
        <f t="shared" ref="Q10:Q39" si="0">AVERAGE(F10:P10)</f>
        <v>#DIV/0!</v>
      </c>
    </row>
    <row r="11" spans="1:20" ht="15" thickBot="1">
      <c r="A11" s="3">
        <v>2</v>
      </c>
      <c r="B11" s="3">
        <f>Список!B5</f>
        <v>0</v>
      </c>
      <c r="C11" s="3"/>
      <c r="D11" s="3"/>
      <c r="E11" s="3"/>
      <c r="F11" s="3"/>
      <c r="G11" s="3"/>
      <c r="H11" s="3"/>
      <c r="I11" s="3"/>
      <c r="J11" s="3" t="s">
        <v>21</v>
      </c>
      <c r="K11" s="3"/>
      <c r="L11" s="3"/>
      <c r="M11" s="3"/>
      <c r="N11" s="3" t="s">
        <v>21</v>
      </c>
      <c r="O11" s="3" t="s">
        <v>21</v>
      </c>
      <c r="P11" s="3" t="s">
        <v>21</v>
      </c>
      <c r="Q11" s="5" t="e">
        <f t="shared" si="0"/>
        <v>#DIV/0!</v>
      </c>
    </row>
    <row r="12" spans="1:20" ht="15" thickBot="1">
      <c r="A12" s="3">
        <v>3</v>
      </c>
      <c r="B12" s="52">
        <f>Список!B6</f>
        <v>0</v>
      </c>
      <c r="C12" s="3"/>
      <c r="D12" s="3"/>
      <c r="E12" s="3"/>
      <c r="F12" s="3"/>
      <c r="G12" s="3"/>
      <c r="H12" s="3"/>
      <c r="I12" s="3"/>
      <c r="J12" s="3" t="s">
        <v>21</v>
      </c>
      <c r="K12" s="3"/>
      <c r="L12" s="3"/>
      <c r="M12" s="3"/>
      <c r="N12" s="3" t="s">
        <v>21</v>
      </c>
      <c r="O12" s="3" t="s">
        <v>21</v>
      </c>
      <c r="P12" s="3" t="s">
        <v>21</v>
      </c>
      <c r="Q12" s="5" t="e">
        <f t="shared" si="0"/>
        <v>#DIV/0!</v>
      </c>
    </row>
    <row r="13" spans="1:20" ht="15" thickBot="1">
      <c r="A13" s="3">
        <v>4</v>
      </c>
      <c r="B13" s="52">
        <f>Список!B7</f>
        <v>0</v>
      </c>
      <c r="C13" s="3"/>
      <c r="D13" s="3"/>
      <c r="E13" s="3"/>
      <c r="F13" s="3"/>
      <c r="G13" s="3"/>
      <c r="H13" s="3"/>
      <c r="I13" s="3"/>
      <c r="J13" s="3" t="s">
        <v>21</v>
      </c>
      <c r="K13" s="3"/>
      <c r="L13" s="3"/>
      <c r="M13" s="3"/>
      <c r="N13" s="3" t="s">
        <v>21</v>
      </c>
      <c r="O13" s="3" t="s">
        <v>21</v>
      </c>
      <c r="P13" s="3" t="s">
        <v>21</v>
      </c>
      <c r="Q13" s="5" t="e">
        <f t="shared" si="0"/>
        <v>#DIV/0!</v>
      </c>
    </row>
    <row r="14" spans="1:20" ht="15" thickBot="1">
      <c r="A14" s="3">
        <v>5</v>
      </c>
      <c r="B14" s="52">
        <f>Список!B8</f>
        <v>0</v>
      </c>
      <c r="C14" s="3"/>
      <c r="D14" s="3"/>
      <c r="E14" s="3"/>
      <c r="F14" s="3"/>
      <c r="G14" s="3"/>
      <c r="H14" s="3"/>
      <c r="I14" s="3"/>
      <c r="J14" s="3" t="s">
        <v>21</v>
      </c>
      <c r="K14" s="3"/>
      <c r="L14" s="3"/>
      <c r="M14" s="3"/>
      <c r="N14" s="3" t="s">
        <v>21</v>
      </c>
      <c r="O14" s="3" t="s">
        <v>21</v>
      </c>
      <c r="P14" s="3" t="s">
        <v>21</v>
      </c>
      <c r="Q14" s="5" t="e">
        <f t="shared" si="0"/>
        <v>#DIV/0!</v>
      </c>
    </row>
    <row r="15" spans="1:20" ht="15" thickBot="1">
      <c r="A15" s="3">
        <v>6</v>
      </c>
      <c r="B15" s="52">
        <f>Список!B9</f>
        <v>0</v>
      </c>
      <c r="C15" s="3"/>
      <c r="D15" s="3"/>
      <c r="E15" s="3"/>
      <c r="F15" s="3"/>
      <c r="G15" s="3"/>
      <c r="H15" s="3"/>
      <c r="I15" s="3"/>
      <c r="J15" s="3" t="s">
        <v>21</v>
      </c>
      <c r="K15" s="3"/>
      <c r="L15" s="3"/>
      <c r="M15" s="3"/>
      <c r="N15" s="3" t="s">
        <v>21</v>
      </c>
      <c r="O15" s="3" t="s">
        <v>21</v>
      </c>
      <c r="P15" s="3" t="s">
        <v>21</v>
      </c>
      <c r="Q15" s="5" t="e">
        <f t="shared" si="0"/>
        <v>#DIV/0!</v>
      </c>
    </row>
    <row r="16" spans="1:20" ht="15" thickBot="1">
      <c r="A16" s="3">
        <v>7</v>
      </c>
      <c r="B16" s="52">
        <f>Список!B10</f>
        <v>0</v>
      </c>
      <c r="C16" s="3"/>
      <c r="D16" s="3"/>
      <c r="E16" s="3"/>
      <c r="F16" s="3"/>
      <c r="G16" s="3"/>
      <c r="H16" s="3"/>
      <c r="I16" s="3"/>
      <c r="J16" s="3" t="s">
        <v>21</v>
      </c>
      <c r="K16" s="3"/>
      <c r="L16" s="3"/>
      <c r="M16" s="3"/>
      <c r="N16" s="3" t="s">
        <v>21</v>
      </c>
      <c r="O16" s="3" t="s">
        <v>21</v>
      </c>
      <c r="P16" s="3" t="s">
        <v>21</v>
      </c>
      <c r="Q16" s="5" t="e">
        <f t="shared" si="0"/>
        <v>#DIV/0!</v>
      </c>
    </row>
    <row r="17" spans="1:17" ht="15" thickBot="1">
      <c r="A17" s="3">
        <v>8</v>
      </c>
      <c r="B17" s="52">
        <f>Список!B11</f>
        <v>0</v>
      </c>
      <c r="C17" s="3"/>
      <c r="D17" s="3"/>
      <c r="E17" s="3"/>
      <c r="F17" s="3"/>
      <c r="G17" s="3"/>
      <c r="H17" s="3"/>
      <c r="I17" s="3"/>
      <c r="J17" s="3" t="s">
        <v>21</v>
      </c>
      <c r="K17" s="3"/>
      <c r="L17" s="3"/>
      <c r="M17" s="3"/>
      <c r="N17" s="3" t="s">
        <v>21</v>
      </c>
      <c r="O17" s="3" t="s">
        <v>21</v>
      </c>
      <c r="P17" s="3" t="s">
        <v>21</v>
      </c>
      <c r="Q17" s="5" t="e">
        <f t="shared" si="0"/>
        <v>#DIV/0!</v>
      </c>
    </row>
    <row r="18" spans="1:17" ht="15" thickBot="1">
      <c r="A18" s="3">
        <v>9</v>
      </c>
      <c r="B18" s="52">
        <f>Список!B12</f>
        <v>0</v>
      </c>
      <c r="C18" s="3"/>
      <c r="D18" s="3"/>
      <c r="E18" s="3"/>
      <c r="F18" s="3"/>
      <c r="G18" s="3"/>
      <c r="H18" s="3"/>
      <c r="I18" s="3"/>
      <c r="J18" s="3" t="s">
        <v>21</v>
      </c>
      <c r="K18" s="3"/>
      <c r="L18" s="3"/>
      <c r="M18" s="3"/>
      <c r="N18" s="3" t="s">
        <v>21</v>
      </c>
      <c r="O18" s="3" t="s">
        <v>21</v>
      </c>
      <c r="P18" s="3" t="s">
        <v>21</v>
      </c>
      <c r="Q18" s="5" t="e">
        <f t="shared" si="0"/>
        <v>#DIV/0!</v>
      </c>
    </row>
    <row r="19" spans="1:17" ht="15" thickBot="1">
      <c r="A19" s="3">
        <v>10</v>
      </c>
      <c r="B19" s="52">
        <f>Список!B13</f>
        <v>0</v>
      </c>
      <c r="C19" s="3"/>
      <c r="D19" s="3"/>
      <c r="E19" s="3"/>
      <c r="F19" s="3"/>
      <c r="G19" s="3"/>
      <c r="H19" s="3"/>
      <c r="I19" s="3"/>
      <c r="J19" s="3" t="s">
        <v>21</v>
      </c>
      <c r="K19" s="3"/>
      <c r="L19" s="3"/>
      <c r="M19" s="3"/>
      <c r="N19" s="3" t="s">
        <v>21</v>
      </c>
      <c r="O19" s="3" t="s">
        <v>21</v>
      </c>
      <c r="P19" s="3" t="s">
        <v>21</v>
      </c>
      <c r="Q19" s="5" t="e">
        <f t="shared" si="0"/>
        <v>#DIV/0!</v>
      </c>
    </row>
    <row r="20" spans="1:17" ht="15" thickBot="1">
      <c r="A20" s="3">
        <v>11</v>
      </c>
      <c r="B20" s="52">
        <f>Список!B14</f>
        <v>0</v>
      </c>
      <c r="C20" s="3"/>
      <c r="D20" s="3"/>
      <c r="E20" s="3"/>
      <c r="F20" s="3"/>
      <c r="G20" s="3"/>
      <c r="H20" s="3"/>
      <c r="I20" s="3"/>
      <c r="J20" s="3" t="s">
        <v>21</v>
      </c>
      <c r="K20" s="3"/>
      <c r="L20" s="3"/>
      <c r="M20" s="3"/>
      <c r="N20" s="3" t="s">
        <v>21</v>
      </c>
      <c r="O20" s="3" t="s">
        <v>21</v>
      </c>
      <c r="P20" s="3" t="s">
        <v>21</v>
      </c>
      <c r="Q20" s="5" t="e">
        <f t="shared" si="0"/>
        <v>#DIV/0!</v>
      </c>
    </row>
    <row r="21" spans="1:17" ht="15" thickBot="1">
      <c r="A21" s="3">
        <v>12</v>
      </c>
      <c r="B21" s="52">
        <f>Список!B15</f>
        <v>0</v>
      </c>
      <c r="C21" s="3"/>
      <c r="D21" s="3"/>
      <c r="E21" s="3"/>
      <c r="F21" s="3"/>
      <c r="G21" s="3"/>
      <c r="H21" s="3"/>
      <c r="I21" s="3"/>
      <c r="J21" s="3" t="s">
        <v>21</v>
      </c>
      <c r="K21" s="3"/>
      <c r="L21" s="3"/>
      <c r="M21" s="3"/>
      <c r="N21" s="3" t="s">
        <v>21</v>
      </c>
      <c r="O21" s="3" t="s">
        <v>21</v>
      </c>
      <c r="P21" s="3" t="s">
        <v>21</v>
      </c>
      <c r="Q21" s="5" t="e">
        <f t="shared" si="0"/>
        <v>#DIV/0!</v>
      </c>
    </row>
    <row r="22" spans="1:17" ht="15" thickBot="1">
      <c r="A22" s="3">
        <v>13</v>
      </c>
      <c r="B22" s="52">
        <f>Список!B16</f>
        <v>0</v>
      </c>
      <c r="C22" s="3"/>
      <c r="D22" s="3"/>
      <c r="E22" s="3"/>
      <c r="F22" s="3"/>
      <c r="G22" s="3"/>
      <c r="H22" s="3"/>
      <c r="I22" s="3"/>
      <c r="J22" s="3" t="s">
        <v>21</v>
      </c>
      <c r="K22" s="3"/>
      <c r="L22" s="3"/>
      <c r="M22" s="3"/>
      <c r="N22" s="3" t="s">
        <v>21</v>
      </c>
      <c r="O22" s="3" t="s">
        <v>21</v>
      </c>
      <c r="P22" s="3" t="s">
        <v>21</v>
      </c>
      <c r="Q22" s="5" t="e">
        <f t="shared" si="0"/>
        <v>#DIV/0!</v>
      </c>
    </row>
    <row r="23" spans="1:17" ht="15" thickBot="1">
      <c r="A23" s="3">
        <v>14</v>
      </c>
      <c r="B23" s="52">
        <f>Список!B17</f>
        <v>0</v>
      </c>
      <c r="C23" s="3"/>
      <c r="D23" s="3"/>
      <c r="E23" s="3"/>
      <c r="F23" s="3"/>
      <c r="G23" s="3"/>
      <c r="H23" s="3"/>
      <c r="I23" s="3"/>
      <c r="J23" s="3" t="s">
        <v>21</v>
      </c>
      <c r="K23" s="3"/>
      <c r="L23" s="3"/>
      <c r="M23" s="3"/>
      <c r="N23" s="3" t="s">
        <v>21</v>
      </c>
      <c r="O23" s="3" t="s">
        <v>21</v>
      </c>
      <c r="P23" s="3" t="s">
        <v>21</v>
      </c>
      <c r="Q23" s="5" t="e">
        <f t="shared" si="0"/>
        <v>#DIV/0!</v>
      </c>
    </row>
    <row r="24" spans="1:17" ht="15" thickBot="1">
      <c r="A24" s="3">
        <v>15</v>
      </c>
      <c r="B24" s="52">
        <f>Список!B18</f>
        <v>0</v>
      </c>
      <c r="C24" s="3"/>
      <c r="D24" s="3"/>
      <c r="E24" s="3"/>
      <c r="F24" s="3"/>
      <c r="G24" s="3"/>
      <c r="H24" s="3"/>
      <c r="I24" s="3"/>
      <c r="J24" s="3" t="s">
        <v>21</v>
      </c>
      <c r="K24" s="3"/>
      <c r="L24" s="3"/>
      <c r="M24" s="3"/>
      <c r="N24" s="3" t="s">
        <v>21</v>
      </c>
      <c r="O24" s="3" t="s">
        <v>21</v>
      </c>
      <c r="P24" s="3" t="s">
        <v>21</v>
      </c>
      <c r="Q24" s="5" t="e">
        <f t="shared" si="0"/>
        <v>#DIV/0!</v>
      </c>
    </row>
    <row r="25" spans="1:17" ht="15" thickBot="1">
      <c r="A25" s="3">
        <v>16</v>
      </c>
      <c r="B25" s="52">
        <f>Список!B19</f>
        <v>0</v>
      </c>
      <c r="C25" s="3"/>
      <c r="D25" s="3"/>
      <c r="E25" s="3"/>
      <c r="F25" s="3"/>
      <c r="G25" s="3"/>
      <c r="H25" s="3"/>
      <c r="I25" s="3"/>
      <c r="J25" s="3" t="s">
        <v>21</v>
      </c>
      <c r="K25" s="3"/>
      <c r="L25" s="3"/>
      <c r="M25" s="3"/>
      <c r="N25" s="3" t="s">
        <v>21</v>
      </c>
      <c r="O25" s="3" t="s">
        <v>21</v>
      </c>
      <c r="P25" s="3" t="s">
        <v>21</v>
      </c>
      <c r="Q25" s="5" t="e">
        <f t="shared" si="0"/>
        <v>#DIV/0!</v>
      </c>
    </row>
    <row r="26" spans="1:17" ht="15" thickBot="1">
      <c r="A26" s="3">
        <v>17</v>
      </c>
      <c r="B26" s="52">
        <f>Список!B20</f>
        <v>0</v>
      </c>
      <c r="C26" s="3"/>
      <c r="D26" s="3"/>
      <c r="E26" s="3"/>
      <c r="F26" s="3"/>
      <c r="G26" s="3"/>
      <c r="H26" s="3"/>
      <c r="I26" s="3"/>
      <c r="J26" s="3" t="s">
        <v>21</v>
      </c>
      <c r="K26" s="3"/>
      <c r="L26" s="3"/>
      <c r="M26" s="3"/>
      <c r="N26" s="3" t="s">
        <v>21</v>
      </c>
      <c r="O26" s="3" t="s">
        <v>21</v>
      </c>
      <c r="P26" s="3" t="s">
        <v>21</v>
      </c>
      <c r="Q26" s="5" t="e">
        <f t="shared" si="0"/>
        <v>#DIV/0!</v>
      </c>
    </row>
    <row r="27" spans="1:17" ht="15" thickBot="1">
      <c r="A27" s="3">
        <v>18</v>
      </c>
      <c r="B27" s="52">
        <f>Список!B21</f>
        <v>0</v>
      </c>
      <c r="C27" s="3"/>
      <c r="D27" s="3"/>
      <c r="E27" s="3"/>
      <c r="F27" s="3"/>
      <c r="G27" s="3"/>
      <c r="H27" s="3"/>
      <c r="I27" s="3"/>
      <c r="J27" s="3" t="s">
        <v>21</v>
      </c>
      <c r="K27" s="3"/>
      <c r="L27" s="3"/>
      <c r="M27" s="3"/>
      <c r="N27" s="3" t="s">
        <v>21</v>
      </c>
      <c r="O27" s="3" t="s">
        <v>21</v>
      </c>
      <c r="P27" s="3" t="s">
        <v>21</v>
      </c>
      <c r="Q27" s="5" t="e">
        <f t="shared" si="0"/>
        <v>#DIV/0!</v>
      </c>
    </row>
    <row r="28" spans="1:17" ht="15" thickBot="1">
      <c r="A28" s="3">
        <v>19</v>
      </c>
      <c r="B28" s="52">
        <f>Список!B22</f>
        <v>0</v>
      </c>
      <c r="C28" s="3"/>
      <c r="D28" s="3"/>
      <c r="E28" s="3"/>
      <c r="F28" s="3"/>
      <c r="G28" s="3"/>
      <c r="H28" s="3"/>
      <c r="I28" s="3"/>
      <c r="J28" s="3" t="s">
        <v>21</v>
      </c>
      <c r="K28" s="3"/>
      <c r="L28" s="3"/>
      <c r="M28" s="3"/>
      <c r="N28" s="3" t="s">
        <v>21</v>
      </c>
      <c r="O28" s="3" t="s">
        <v>21</v>
      </c>
      <c r="P28" s="3" t="s">
        <v>21</v>
      </c>
      <c r="Q28" s="5" t="e">
        <f t="shared" si="0"/>
        <v>#DIV/0!</v>
      </c>
    </row>
    <row r="29" spans="1:17" ht="15" thickBot="1">
      <c r="A29" s="3">
        <v>20</v>
      </c>
      <c r="B29" s="52">
        <f>Список!B23</f>
        <v>0</v>
      </c>
      <c r="C29" s="3"/>
      <c r="D29" s="3"/>
      <c r="E29" s="3"/>
      <c r="F29" s="3"/>
      <c r="G29" s="3"/>
      <c r="H29" s="3"/>
      <c r="I29" s="3"/>
      <c r="J29" s="3" t="s">
        <v>21</v>
      </c>
      <c r="K29" s="3"/>
      <c r="L29" s="3"/>
      <c r="M29" s="3"/>
      <c r="N29" s="3" t="s">
        <v>21</v>
      </c>
      <c r="O29" s="3" t="s">
        <v>21</v>
      </c>
      <c r="P29" s="3" t="s">
        <v>21</v>
      </c>
      <c r="Q29" s="5" t="e">
        <f t="shared" si="0"/>
        <v>#DIV/0!</v>
      </c>
    </row>
    <row r="30" spans="1:17" ht="15" thickBot="1">
      <c r="A30" s="3">
        <v>21</v>
      </c>
      <c r="B30" s="52">
        <f>Список!B24</f>
        <v>0</v>
      </c>
      <c r="C30" s="3"/>
      <c r="D30" s="3"/>
      <c r="E30" s="3"/>
      <c r="F30" s="3"/>
      <c r="G30" s="3"/>
      <c r="H30" s="3"/>
      <c r="I30" s="3"/>
      <c r="J30" s="3" t="s">
        <v>21</v>
      </c>
      <c r="K30" s="3"/>
      <c r="L30" s="3"/>
      <c r="M30" s="3"/>
      <c r="N30" s="3" t="s">
        <v>21</v>
      </c>
      <c r="O30" s="3" t="s">
        <v>21</v>
      </c>
      <c r="P30" s="3" t="s">
        <v>21</v>
      </c>
      <c r="Q30" s="5" t="e">
        <f t="shared" si="0"/>
        <v>#DIV/0!</v>
      </c>
    </row>
    <row r="31" spans="1:17" ht="15" thickBot="1">
      <c r="A31" s="3">
        <v>22</v>
      </c>
      <c r="B31" s="52">
        <f>Список!B25</f>
        <v>0</v>
      </c>
      <c r="C31" s="3"/>
      <c r="D31" s="3"/>
      <c r="E31" s="3"/>
      <c r="F31" s="3"/>
      <c r="G31" s="3"/>
      <c r="H31" s="3"/>
      <c r="I31" s="3"/>
      <c r="J31" s="3" t="s">
        <v>21</v>
      </c>
      <c r="K31" s="3"/>
      <c r="L31" s="3"/>
      <c r="M31" s="3"/>
      <c r="N31" s="3" t="s">
        <v>21</v>
      </c>
      <c r="O31" s="3" t="s">
        <v>21</v>
      </c>
      <c r="P31" s="3" t="s">
        <v>21</v>
      </c>
      <c r="Q31" s="5" t="e">
        <f t="shared" si="0"/>
        <v>#DIV/0!</v>
      </c>
    </row>
    <row r="32" spans="1:17" ht="15" thickBot="1">
      <c r="A32" s="3">
        <v>23</v>
      </c>
      <c r="B32" s="52">
        <f>Список!B26</f>
        <v>0</v>
      </c>
      <c r="C32" s="3"/>
      <c r="D32" s="3"/>
      <c r="E32" s="3"/>
      <c r="F32" s="3"/>
      <c r="G32" s="3"/>
      <c r="H32" s="3"/>
      <c r="I32" s="3"/>
      <c r="J32" s="3" t="s">
        <v>21</v>
      </c>
      <c r="K32" s="3"/>
      <c r="L32" s="3"/>
      <c r="M32" s="3"/>
      <c r="N32" s="3" t="s">
        <v>21</v>
      </c>
      <c r="O32" s="3" t="s">
        <v>21</v>
      </c>
      <c r="P32" s="3" t="s">
        <v>21</v>
      </c>
      <c r="Q32" s="5" t="e">
        <f t="shared" si="0"/>
        <v>#DIV/0!</v>
      </c>
    </row>
    <row r="33" spans="1:17" ht="15" thickBot="1">
      <c r="A33" s="3">
        <v>24</v>
      </c>
      <c r="B33" s="52">
        <f>Список!B27</f>
        <v>0</v>
      </c>
      <c r="C33" s="3"/>
      <c r="D33" s="3"/>
      <c r="E33" s="3"/>
      <c r="F33" s="3"/>
      <c r="G33" s="3"/>
      <c r="H33" s="3"/>
      <c r="I33" s="3"/>
      <c r="J33" s="3" t="s">
        <v>21</v>
      </c>
      <c r="K33" s="3"/>
      <c r="L33" s="3"/>
      <c r="M33" s="3"/>
      <c r="N33" s="3" t="s">
        <v>21</v>
      </c>
      <c r="O33" s="3" t="s">
        <v>21</v>
      </c>
      <c r="P33" s="3" t="s">
        <v>21</v>
      </c>
      <c r="Q33" s="5" t="e">
        <f t="shared" si="0"/>
        <v>#DIV/0!</v>
      </c>
    </row>
    <row r="34" spans="1:17" ht="15" thickBot="1">
      <c r="A34" s="3">
        <v>25</v>
      </c>
      <c r="B34" s="52">
        <f>Список!B28</f>
        <v>0</v>
      </c>
      <c r="C34" s="3"/>
      <c r="D34" s="3"/>
      <c r="E34" s="3"/>
      <c r="F34" s="3"/>
      <c r="G34" s="3"/>
      <c r="H34" s="3"/>
      <c r="I34" s="3"/>
      <c r="J34" s="3" t="s">
        <v>21</v>
      </c>
      <c r="K34" s="3"/>
      <c r="L34" s="3"/>
      <c r="M34" s="3"/>
      <c r="N34" s="3" t="s">
        <v>21</v>
      </c>
      <c r="O34" s="3" t="s">
        <v>21</v>
      </c>
      <c r="P34" s="3" t="s">
        <v>21</v>
      </c>
      <c r="Q34" s="5" t="e">
        <f t="shared" si="0"/>
        <v>#DIV/0!</v>
      </c>
    </row>
    <row r="35" spans="1:17" ht="15" thickBot="1">
      <c r="A35" s="3">
        <v>26</v>
      </c>
      <c r="B35" s="52">
        <f>Список!B29</f>
        <v>0</v>
      </c>
      <c r="C35" s="3"/>
      <c r="D35" s="3"/>
      <c r="E35" s="3"/>
      <c r="F35" s="3"/>
      <c r="G35" s="3"/>
      <c r="H35" s="3"/>
      <c r="I35" s="3"/>
      <c r="J35" s="3" t="s">
        <v>21</v>
      </c>
      <c r="K35" s="3"/>
      <c r="L35" s="3"/>
      <c r="M35" s="3"/>
      <c r="N35" s="3" t="s">
        <v>21</v>
      </c>
      <c r="O35" s="3" t="s">
        <v>21</v>
      </c>
      <c r="P35" s="3" t="s">
        <v>21</v>
      </c>
      <c r="Q35" s="5" t="e">
        <f t="shared" si="0"/>
        <v>#DIV/0!</v>
      </c>
    </row>
    <row r="36" spans="1:17" ht="15" thickBot="1">
      <c r="A36" s="3">
        <v>27</v>
      </c>
      <c r="B36" s="52">
        <f>Список!B30</f>
        <v>0</v>
      </c>
      <c r="C36" s="3"/>
      <c r="D36" s="3"/>
      <c r="E36" s="3"/>
      <c r="F36" s="3"/>
      <c r="G36" s="3"/>
      <c r="H36" s="3"/>
      <c r="I36" s="3"/>
      <c r="J36" s="3" t="s">
        <v>21</v>
      </c>
      <c r="K36" s="3"/>
      <c r="L36" s="3"/>
      <c r="M36" s="3"/>
      <c r="N36" s="3" t="s">
        <v>21</v>
      </c>
      <c r="O36" s="3" t="s">
        <v>21</v>
      </c>
      <c r="P36" s="3" t="s">
        <v>21</v>
      </c>
      <c r="Q36" s="5" t="e">
        <f t="shared" si="0"/>
        <v>#DIV/0!</v>
      </c>
    </row>
    <row r="37" spans="1:17" ht="15" thickBot="1">
      <c r="A37" s="3">
        <v>28</v>
      </c>
      <c r="B37" s="52">
        <f>Список!B31</f>
        <v>0</v>
      </c>
      <c r="C37" s="3"/>
      <c r="D37" s="3"/>
      <c r="E37" s="3"/>
      <c r="F37" s="3"/>
      <c r="G37" s="3"/>
      <c r="H37" s="3"/>
      <c r="I37" s="3"/>
      <c r="J37" s="3" t="s">
        <v>21</v>
      </c>
      <c r="K37" s="3"/>
      <c r="L37" s="3"/>
      <c r="M37" s="3"/>
      <c r="N37" s="3" t="s">
        <v>21</v>
      </c>
      <c r="O37" s="3" t="s">
        <v>21</v>
      </c>
      <c r="P37" s="3" t="s">
        <v>21</v>
      </c>
      <c r="Q37" s="5" t="e">
        <f t="shared" si="0"/>
        <v>#DIV/0!</v>
      </c>
    </row>
    <row r="38" spans="1:17" ht="15" thickBot="1">
      <c r="A38" s="3">
        <v>29</v>
      </c>
      <c r="B38" s="52">
        <f>Список!B32</f>
        <v>0</v>
      </c>
      <c r="C38" s="3"/>
      <c r="D38" s="3"/>
      <c r="E38" s="3"/>
      <c r="F38" s="3"/>
      <c r="G38" s="3"/>
      <c r="H38" s="3"/>
      <c r="I38" s="3"/>
      <c r="J38" s="3" t="s">
        <v>21</v>
      </c>
      <c r="K38" s="3"/>
      <c r="L38" s="3"/>
      <c r="M38" s="3"/>
      <c r="N38" s="3" t="s">
        <v>21</v>
      </c>
      <c r="O38" s="3" t="s">
        <v>21</v>
      </c>
      <c r="P38" s="3" t="s">
        <v>21</v>
      </c>
      <c r="Q38" s="5" t="e">
        <f t="shared" si="0"/>
        <v>#DIV/0!</v>
      </c>
    </row>
    <row r="39" spans="1:17" ht="15" thickBot="1">
      <c r="A39" s="3">
        <v>30</v>
      </c>
      <c r="B39" s="52">
        <f>Список!B33</f>
        <v>0</v>
      </c>
      <c r="C39" s="3"/>
      <c r="D39" s="3"/>
      <c r="E39" s="3"/>
      <c r="F39" s="3"/>
      <c r="G39" s="3"/>
      <c r="H39" s="3"/>
      <c r="I39" s="3"/>
      <c r="J39" s="3" t="s">
        <v>21</v>
      </c>
      <c r="K39" s="3"/>
      <c r="L39" s="3"/>
      <c r="M39" s="3"/>
      <c r="N39" s="3" t="s">
        <v>21</v>
      </c>
      <c r="O39" s="3" t="s">
        <v>21</v>
      </c>
      <c r="P39" s="3" t="s">
        <v>21</v>
      </c>
      <c r="Q39" s="5" t="e">
        <f t="shared" si="0"/>
        <v>#DIV/0!</v>
      </c>
    </row>
    <row r="40" spans="1:17" ht="15" thickBot="1">
      <c r="A40" s="47"/>
      <c r="B40" s="147" t="s">
        <v>28</v>
      </c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5" t="e">
        <f>AVERAGE(Q10:Q39)</f>
        <v>#DIV/0!</v>
      </c>
    </row>
    <row r="41" spans="1:17" ht="15" thickBot="1">
      <c r="A41" s="45"/>
      <c r="B41" s="68" t="s">
        <v>157</v>
      </c>
      <c r="C41" s="68"/>
      <c r="D41" s="68"/>
      <c r="E41" s="64" t="e">
        <f>AVERAGE(E10:E39)</f>
        <v>#DIV/0!</v>
      </c>
      <c r="F41" s="64" t="e">
        <f t="shared" ref="F41:M41" si="1">AVERAGE(F10:F39)</f>
        <v>#DIV/0!</v>
      </c>
      <c r="G41" s="64" t="e">
        <f t="shared" si="1"/>
        <v>#DIV/0!</v>
      </c>
      <c r="H41" s="64" t="e">
        <f t="shared" si="1"/>
        <v>#DIV/0!</v>
      </c>
      <c r="I41" s="64" t="e">
        <f t="shared" si="1"/>
        <v>#DIV/0!</v>
      </c>
      <c r="J41" s="64"/>
      <c r="K41" s="64" t="e">
        <f t="shared" si="1"/>
        <v>#DIV/0!</v>
      </c>
      <c r="L41" s="64" t="e">
        <f t="shared" si="1"/>
        <v>#DIV/0!</v>
      </c>
      <c r="M41" s="64" t="e">
        <f t="shared" si="1"/>
        <v>#DIV/0!</v>
      </c>
      <c r="N41" s="68"/>
      <c r="O41" s="68"/>
      <c r="P41" s="68"/>
      <c r="Q41" s="66"/>
    </row>
    <row r="42" spans="1:17" ht="15" thickBot="1">
      <c r="A42" s="45"/>
      <c r="B42" s="68" t="s">
        <v>158</v>
      </c>
      <c r="C42" s="68"/>
      <c r="D42" s="68"/>
      <c r="E42" s="85" t="e">
        <f>(E41+F41)/2</f>
        <v>#DIV/0!</v>
      </c>
      <c r="F42" s="87"/>
      <c r="G42" s="85" t="e">
        <f>(G41+H41)/2</f>
        <v>#DIV/0!</v>
      </c>
      <c r="H42" s="87"/>
      <c r="I42" s="64" t="e">
        <f>I41</f>
        <v>#DIV/0!</v>
      </c>
      <c r="J42" s="64"/>
      <c r="K42" s="64" t="e">
        <f>K41</f>
        <v>#DIV/0!</v>
      </c>
      <c r="L42" s="64" t="e">
        <f>L41</f>
        <v>#DIV/0!</v>
      </c>
      <c r="M42" s="64" t="e">
        <f>M41</f>
        <v>#DIV/0!</v>
      </c>
      <c r="N42" s="68"/>
      <c r="O42" s="68"/>
      <c r="P42" s="68"/>
      <c r="Q42" s="66"/>
    </row>
    <row r="43" spans="1:17">
      <c r="A43" s="2"/>
      <c r="B43" s="127" t="s">
        <v>32</v>
      </c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48"/>
    </row>
    <row r="44" spans="1:17">
      <c r="B44" s="143" t="s">
        <v>153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</row>
    <row r="47" spans="1:17">
      <c r="B47" s="14" t="s">
        <v>168</v>
      </c>
      <c r="C47" s="14"/>
      <c r="D47" s="14"/>
      <c r="E47" s="14" t="e">
        <f>E42</f>
        <v>#DIV/0!</v>
      </c>
    </row>
    <row r="48" spans="1:17">
      <c r="B48" s="14" t="s">
        <v>169</v>
      </c>
      <c r="C48" s="14"/>
      <c r="D48" s="14"/>
      <c r="E48" s="14" t="e">
        <f>G42</f>
        <v>#DIV/0!</v>
      </c>
    </row>
    <row r="49" spans="2:5">
      <c r="B49" s="14" t="s">
        <v>170</v>
      </c>
      <c r="C49" s="14"/>
      <c r="D49" s="14"/>
      <c r="E49" s="14" t="e">
        <f>I42</f>
        <v>#DIV/0!</v>
      </c>
    </row>
    <row r="50" spans="2:5">
      <c r="B50" s="14" t="s">
        <v>171</v>
      </c>
      <c r="C50" s="14"/>
      <c r="D50" s="14"/>
      <c r="E50" s="14" t="e">
        <f>K42</f>
        <v>#DIV/0!</v>
      </c>
    </row>
    <row r="51" spans="2:5">
      <c r="B51" s="14" t="s">
        <v>172</v>
      </c>
      <c r="C51" s="14"/>
      <c r="D51" s="14"/>
      <c r="E51" s="14" t="e">
        <f>L42</f>
        <v>#DIV/0!</v>
      </c>
    </row>
    <row r="52" spans="2:5">
      <c r="B52" s="14" t="s">
        <v>173</v>
      </c>
      <c r="C52" s="14"/>
      <c r="D52" s="14"/>
      <c r="E52" s="14" t="e">
        <f>M42</f>
        <v>#DIV/0!</v>
      </c>
    </row>
  </sheetData>
  <mergeCells count="27">
    <mergeCell ref="B5:B9"/>
    <mergeCell ref="N7:N9"/>
    <mergeCell ref="O7:O9"/>
    <mergeCell ref="P7:P9"/>
    <mergeCell ref="Q7:Q9"/>
    <mergeCell ref="E6:P6"/>
    <mergeCell ref="E7:M7"/>
    <mergeCell ref="E8:F8"/>
    <mergeCell ref="G8:H8"/>
    <mergeCell ref="E42:F42"/>
    <mergeCell ref="G42:H42"/>
    <mergeCell ref="B44:Q44"/>
    <mergeCell ref="J8:J9"/>
    <mergeCell ref="J3:L3"/>
    <mergeCell ref="J4:L4"/>
    <mergeCell ref="A1:D1"/>
    <mergeCell ref="F1:J1"/>
    <mergeCell ref="A2:D2"/>
    <mergeCell ref="A3:B3"/>
    <mergeCell ref="F3:I3"/>
    <mergeCell ref="A4:B4"/>
    <mergeCell ref="F4:I4"/>
    <mergeCell ref="K1:P1"/>
    <mergeCell ref="A5:A9"/>
    <mergeCell ref="B40:P40"/>
    <mergeCell ref="B43:Q43"/>
    <mergeCell ref="E5:P5"/>
  </mergeCells>
  <conditionalFormatting sqref="E10:P39">
    <cfRule type="containsText" dxfId="815" priority="11" operator="containsText" text="2">
      <formula>NOT(ISERROR(SEARCH("2",E10)))</formula>
    </cfRule>
    <cfRule type="containsText" dxfId="814" priority="12" operator="containsText" text="1">
      <formula>NOT(ISERROR(SEARCH("1",E10)))</formula>
    </cfRule>
    <cfRule type="containsText" dxfId="813" priority="13" operator="containsText" text="0">
      <formula>NOT(ISERROR(SEARCH("0",E10)))</formula>
    </cfRule>
  </conditionalFormatting>
  <conditionalFormatting sqref="F3:G3">
    <cfRule type="expression" dxfId="812" priority="43">
      <formula>I2&lt;500</formula>
    </cfRule>
    <cfRule type="colorScale" priority="44">
      <colorScale>
        <cfvo type="min" val="0"/>
        <cfvo type="max" val="0"/>
        <color rgb="FF92D050"/>
        <color rgb="FFFFEF9C"/>
      </colorScale>
    </cfRule>
    <cfRule type="colorScale" priority="45">
      <colorScale>
        <cfvo type="min" val="0"/>
        <cfvo type="max" val="0"/>
        <color rgb="FF92D050"/>
        <color rgb="FFFFEF9C"/>
      </colorScale>
    </cfRule>
  </conditionalFormatting>
  <conditionalFormatting sqref="F3:I3">
    <cfRule type="containsText" dxfId="811" priority="42" operator="containsText" text="«2»">
      <formula>NOT(ISERROR(SEARCH("«2»",F3)))</formula>
    </cfRule>
  </conditionalFormatting>
  <conditionalFormatting sqref="F4:I4">
    <cfRule type="containsText" dxfId="810" priority="27" operator="containsText" text="1,8 - 2">
      <formula>NOT(ISERROR(SEARCH("1,8 - 2",F4)))</formula>
    </cfRule>
  </conditionalFormatting>
  <conditionalFormatting sqref="F10:P39">
    <cfRule type="containsText" dxfId="809" priority="21" operator="containsText" text="1">
      <formula>NOT(ISERROR(SEARCH("1",F10)))</formula>
    </cfRule>
    <cfRule type="containsText" dxfId="808" priority="22" operator="containsText" text="2">
      <formula>NOT(ISERROR(SEARCH("2",F10)))</formula>
    </cfRule>
  </conditionalFormatting>
  <conditionalFormatting sqref="H3:I3">
    <cfRule type="expression" dxfId="807" priority="47">
      <formula>J2&lt;500</formula>
    </cfRule>
    <cfRule type="colorScale" priority="48">
      <colorScale>
        <cfvo type="min" val="0"/>
        <cfvo type="max" val="0"/>
        <color rgb="FF92D050"/>
        <color rgb="FFFFEF9C"/>
      </colorScale>
    </cfRule>
    <cfRule type="colorScale" priority="49">
      <colorScale>
        <cfvo type="min" val="0"/>
        <cfvo type="max" val="0"/>
        <color rgb="FF92D050"/>
        <color rgb="FFFFEF9C"/>
      </colorScale>
    </cfRule>
  </conditionalFormatting>
  <conditionalFormatting sqref="J3 S3">
    <cfRule type="containsText" dxfId="806" priority="23" operator="containsText" text="«1» показатель в стадии формирования">
      <formula>NOT(ISERROR(SEARCH("«1» показатель в стадии формирования",J3)))</formula>
    </cfRule>
    <cfRule type="containsText" dxfId="805" priority="24" operator="containsText" text="«1»">
      <formula>NOT(ISERROR(SEARCH("«1»",J3)))</formula>
    </cfRule>
  </conditionalFormatting>
  <conditionalFormatting sqref="J4 O4">
    <cfRule type="containsText" dxfId="804" priority="25" operator="containsText" text="1,1 - 1,7">
      <formula>NOT(ISERROR(SEARCH("1,1 - 1,7",J4)))</formula>
    </cfRule>
  </conditionalFormatting>
  <conditionalFormatting sqref="M3:N4">
    <cfRule type="containsText" dxfId="803" priority="15" operator="containsText" text="«0» ">
      <formula>NOT(ISERROR(SEARCH("«0» ",M3)))</formula>
    </cfRule>
  </conditionalFormatting>
  <conditionalFormatting sqref="M4:N4">
    <cfRule type="containsText" dxfId="802" priority="14" operator="containsText" text="0 - 1">
      <formula>NOT(ISERROR(SEARCH("0 - 1",M4)))</formula>
    </cfRule>
  </conditionalFormatting>
  <conditionalFormatting sqref="P3:T4">
    <cfRule type="containsText" dxfId="801" priority="26" operator="containsText" text="«0» ">
      <formula>NOT(ISERROR(SEARCH("«0» ",P3)))</formula>
    </cfRule>
  </conditionalFormatting>
  <conditionalFormatting sqref="P4:T4">
    <cfRule type="containsText" dxfId="800" priority="28" operator="containsText" text="0 - 1">
      <formula>NOT(ISERROR(SEARCH("0 - 1",P4)))</formula>
    </cfRule>
  </conditionalFormatting>
  <conditionalFormatting sqref="Q10:Q42">
    <cfRule type="cellIs" dxfId="799" priority="17" operator="between">
      <formula>1.8</formula>
      <formula>2</formula>
    </cfRule>
    <cfRule type="cellIs" dxfId="798" priority="18" operator="between">
      <formula>1</formula>
      <formula>1.7</formula>
    </cfRule>
    <cfRule type="cellIs" dxfId="797" priority="19" operator="between">
      <formula>0</formula>
      <formula>0.9</formula>
    </cfRule>
  </conditionalFormatting>
  <conditionalFormatting sqref="E41:M42">
    <cfRule type="containsText" dxfId="796" priority="8" operator="containsText" text="2">
      <formula>NOT(ISERROR(SEARCH("2",E41)))</formula>
    </cfRule>
    <cfRule type="containsText" dxfId="795" priority="9" operator="containsText" text="1">
      <formula>NOT(ISERROR(SEARCH("1",E41)))</formula>
    </cfRule>
    <cfRule type="containsText" dxfId="794" priority="10" operator="containsText" text="0">
      <formula>NOT(ISERROR(SEARCH("0",E41)))</formula>
    </cfRule>
  </conditionalFormatting>
  <conditionalFormatting sqref="E41:M42">
    <cfRule type="containsText" dxfId="793" priority="5" operator="containsText" text="2">
      <formula>NOT(ISERROR(SEARCH("2",E41)))</formula>
    </cfRule>
    <cfRule type="containsText" dxfId="792" priority="6" operator="containsText" text="1">
      <formula>NOT(ISERROR(SEARCH("1",E41)))</formula>
    </cfRule>
    <cfRule type="containsText" dxfId="791" priority="7" operator="containsText" text="0">
      <formula>NOT(ISERROR(SEARCH("0",E41)))</formula>
    </cfRule>
  </conditionalFormatting>
  <conditionalFormatting sqref="E41:M42">
    <cfRule type="cellIs" dxfId="790" priority="1" operator="between">
      <formula>1.8</formula>
      <formula>2</formula>
    </cfRule>
    <cfRule type="cellIs" dxfId="789" priority="2" operator="between">
      <formula>1.8</formula>
      <formula>2</formula>
    </cfRule>
    <cfRule type="cellIs" dxfId="788" priority="3" operator="between">
      <formula>1</formula>
      <formula>1.7</formula>
    </cfRule>
    <cfRule type="cellIs" dxfId="787" priority="4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1:T52"/>
  <sheetViews>
    <sheetView topLeftCell="A22" zoomScale="80" zoomScaleNormal="80" workbookViewId="0">
      <selection activeCell="G42" sqref="G42:H42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1.36328125" customWidth="1"/>
    <col min="6" max="6" width="12.453125" customWidth="1"/>
    <col min="7" max="7" width="13" customWidth="1"/>
    <col min="8" max="8" width="21.81640625" customWidth="1"/>
    <col min="9" max="9" width="18" customWidth="1"/>
    <col min="10" max="10" width="4.81640625" customWidth="1"/>
    <col min="11" max="11" width="29.36328125" customWidth="1"/>
    <col min="12" max="12" width="14.54296875" customWidth="1"/>
    <col min="13" max="13" width="14" customWidth="1"/>
    <col min="14" max="14" width="9" customWidth="1"/>
    <col min="15" max="15" width="7.54296875" customWidth="1"/>
    <col min="16" max="16" width="9.1796875" customWidth="1"/>
    <col min="17" max="17" width="12.08984375" customWidth="1"/>
    <col min="18" max="18" width="9.81640625" customWidth="1"/>
    <col min="19" max="19" width="7.81640625" customWidth="1"/>
    <col min="20" max="20" width="11.54296875" customWidth="1"/>
  </cols>
  <sheetData>
    <row r="1" spans="1:20">
      <c r="A1" s="139" t="s">
        <v>84</v>
      </c>
      <c r="B1" s="139"/>
      <c r="C1" s="139"/>
      <c r="D1" s="139"/>
      <c r="E1" s="39"/>
      <c r="F1" s="128" t="s">
        <v>87</v>
      </c>
      <c r="G1" s="128"/>
      <c r="H1" s="128"/>
      <c r="I1" s="128"/>
      <c r="J1" s="128"/>
      <c r="K1" s="92" t="s">
        <v>163</v>
      </c>
      <c r="L1" s="93"/>
      <c r="M1" s="93"/>
      <c r="N1" s="93"/>
      <c r="O1" s="93"/>
      <c r="P1" s="94"/>
      <c r="Q1" s="45"/>
      <c r="R1" s="45"/>
      <c r="S1" s="45"/>
      <c r="T1" s="45"/>
    </row>
    <row r="2" spans="1:20">
      <c r="A2" s="140" t="s">
        <v>1</v>
      </c>
      <c r="B2" s="140"/>
      <c r="C2" s="140"/>
      <c r="D2" s="140"/>
      <c r="E2" s="44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spans="1:20">
      <c r="A3" s="141" t="s">
        <v>23</v>
      </c>
      <c r="B3" s="141"/>
      <c r="C3" s="44"/>
      <c r="D3" s="44"/>
      <c r="E3" s="44"/>
      <c r="F3" s="104" t="s">
        <v>26</v>
      </c>
      <c r="G3" s="104"/>
      <c r="H3" s="104"/>
      <c r="I3" s="104"/>
      <c r="J3" s="144" t="s">
        <v>25</v>
      </c>
      <c r="K3" s="144"/>
      <c r="L3" s="144"/>
      <c r="M3" s="25" t="s">
        <v>24</v>
      </c>
      <c r="N3" s="25"/>
      <c r="O3" s="14"/>
      <c r="P3" s="15"/>
      <c r="Q3" s="15"/>
      <c r="R3" s="15"/>
      <c r="S3" s="15"/>
      <c r="T3" s="15"/>
    </row>
    <row r="4" spans="1:20" ht="15" thickBot="1">
      <c r="A4" s="108" t="s">
        <v>27</v>
      </c>
      <c r="B4" s="108"/>
      <c r="C4" s="27"/>
      <c r="D4" s="27"/>
      <c r="E4" s="27"/>
      <c r="F4" s="109" t="s">
        <v>29</v>
      </c>
      <c r="G4" s="109"/>
      <c r="H4" s="109"/>
      <c r="I4" s="109"/>
      <c r="J4" s="145" t="s">
        <v>31</v>
      </c>
      <c r="K4" s="145"/>
      <c r="L4" s="145"/>
      <c r="M4" s="28" t="s">
        <v>30</v>
      </c>
      <c r="N4" s="28"/>
      <c r="O4" s="12"/>
      <c r="P4" s="12"/>
      <c r="Q4" s="12"/>
      <c r="R4" s="15"/>
      <c r="S4" s="15"/>
      <c r="T4" s="15"/>
    </row>
    <row r="5" spans="1:20" ht="15" thickBot="1">
      <c r="A5" s="146" t="s">
        <v>2</v>
      </c>
      <c r="B5" s="149" t="s">
        <v>3</v>
      </c>
      <c r="C5" s="4"/>
      <c r="D5" s="4"/>
      <c r="E5" s="116" t="s">
        <v>33</v>
      </c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8"/>
      <c r="Q5" s="52"/>
    </row>
    <row r="6" spans="1:20" ht="15" thickBot="1">
      <c r="A6" s="146"/>
      <c r="B6" s="149"/>
      <c r="C6" s="52"/>
      <c r="D6" s="52"/>
      <c r="E6" s="85" t="s">
        <v>81</v>
      </c>
      <c r="F6" s="86"/>
      <c r="G6" s="86"/>
      <c r="H6" s="86"/>
      <c r="I6" s="86"/>
      <c r="J6" s="86"/>
      <c r="K6" s="86"/>
      <c r="L6" s="86"/>
      <c r="M6" s="86"/>
      <c r="N6" s="86"/>
      <c r="O6" s="86"/>
      <c r="P6" s="87"/>
      <c r="Q6" s="52"/>
    </row>
    <row r="7" spans="1:20" ht="15" customHeight="1" thickBot="1">
      <c r="A7" s="146"/>
      <c r="B7" s="149"/>
      <c r="C7" s="52"/>
      <c r="D7" s="52"/>
      <c r="E7" s="119" t="s">
        <v>34</v>
      </c>
      <c r="F7" s="120"/>
      <c r="G7" s="120"/>
      <c r="H7" s="120"/>
      <c r="I7" s="120"/>
      <c r="J7" s="120"/>
      <c r="K7" s="120"/>
      <c r="L7" s="120"/>
      <c r="M7" s="121"/>
      <c r="N7" s="88" t="s">
        <v>41</v>
      </c>
      <c r="O7" s="88" t="s">
        <v>42</v>
      </c>
      <c r="P7" s="88" t="s">
        <v>43</v>
      </c>
      <c r="Q7" s="150" t="s">
        <v>131</v>
      </c>
    </row>
    <row r="8" spans="1:20" ht="23.5" thickBot="1">
      <c r="A8" s="146"/>
      <c r="B8" s="149"/>
      <c r="C8" s="52"/>
      <c r="D8" s="52"/>
      <c r="E8" s="119" t="s">
        <v>35</v>
      </c>
      <c r="F8" s="121"/>
      <c r="G8" s="119" t="s">
        <v>104</v>
      </c>
      <c r="H8" s="121"/>
      <c r="I8" s="53" t="s">
        <v>36</v>
      </c>
      <c r="J8" s="122" t="s">
        <v>37</v>
      </c>
      <c r="K8" s="9" t="s">
        <v>38</v>
      </c>
      <c r="L8" s="9" t="s">
        <v>39</v>
      </c>
      <c r="M8" s="53" t="s">
        <v>40</v>
      </c>
      <c r="N8" s="89"/>
      <c r="O8" s="89"/>
      <c r="P8" s="89"/>
      <c r="Q8" s="150"/>
    </row>
    <row r="9" spans="1:20" ht="44.5" customHeight="1" thickBot="1">
      <c r="A9" s="146"/>
      <c r="B9" s="149"/>
      <c r="C9" s="52"/>
      <c r="D9" s="52"/>
      <c r="E9" s="31" t="s">
        <v>102</v>
      </c>
      <c r="F9" s="60" t="s">
        <v>103</v>
      </c>
      <c r="G9" s="60" t="s">
        <v>105</v>
      </c>
      <c r="H9" s="60" t="s">
        <v>106</v>
      </c>
      <c r="I9" s="60" t="s">
        <v>107</v>
      </c>
      <c r="J9" s="123"/>
      <c r="K9" s="31" t="s">
        <v>108</v>
      </c>
      <c r="L9" s="60" t="s">
        <v>109</v>
      </c>
      <c r="M9" s="31" t="s">
        <v>110</v>
      </c>
      <c r="N9" s="90"/>
      <c r="O9" s="90"/>
      <c r="P9" s="90"/>
      <c r="Q9" s="150"/>
    </row>
    <row r="10" spans="1:20" ht="15" thickBot="1">
      <c r="A10" s="52">
        <v>1</v>
      </c>
      <c r="B10" s="52">
        <f>Список!B4</f>
        <v>0</v>
      </c>
      <c r="C10" s="52"/>
      <c r="D10" s="52"/>
      <c r="E10" s="52"/>
      <c r="F10" s="52"/>
      <c r="G10" s="52"/>
      <c r="H10" s="52"/>
      <c r="I10" s="52"/>
      <c r="J10" s="52" t="s">
        <v>21</v>
      </c>
      <c r="K10" s="52"/>
      <c r="L10" s="52"/>
      <c r="M10" s="52"/>
      <c r="N10" s="52" t="s">
        <v>21</v>
      </c>
      <c r="O10" s="52" t="s">
        <v>21</v>
      </c>
      <c r="P10" s="52" t="s">
        <v>21</v>
      </c>
      <c r="Q10" s="5" t="e">
        <f t="shared" ref="Q10:Q39" si="0">AVERAGE(F10:P10)</f>
        <v>#DIV/0!</v>
      </c>
    </row>
    <row r="11" spans="1:20" ht="15" thickBot="1">
      <c r="A11" s="52">
        <v>2</v>
      </c>
      <c r="B11" s="52">
        <f>Список!B5</f>
        <v>0</v>
      </c>
      <c r="C11" s="52"/>
      <c r="D11" s="52"/>
      <c r="E11" s="52"/>
      <c r="F11" s="52"/>
      <c r="G11" s="52"/>
      <c r="H11" s="52"/>
      <c r="I11" s="52"/>
      <c r="J11" s="52" t="s">
        <v>21</v>
      </c>
      <c r="K11" s="52"/>
      <c r="L11" s="52"/>
      <c r="M11" s="52"/>
      <c r="N11" s="52" t="s">
        <v>21</v>
      </c>
      <c r="O11" s="52" t="s">
        <v>21</v>
      </c>
      <c r="P11" s="52" t="s">
        <v>21</v>
      </c>
      <c r="Q11" s="5" t="e">
        <f t="shared" si="0"/>
        <v>#DIV/0!</v>
      </c>
    </row>
    <row r="12" spans="1:20" ht="15" thickBot="1">
      <c r="A12" s="52">
        <v>3</v>
      </c>
      <c r="B12" s="52">
        <f>Список!B6</f>
        <v>0</v>
      </c>
      <c r="C12" s="52"/>
      <c r="D12" s="52"/>
      <c r="E12" s="52"/>
      <c r="F12" s="52"/>
      <c r="G12" s="52"/>
      <c r="H12" s="52"/>
      <c r="I12" s="52"/>
      <c r="J12" s="52" t="s">
        <v>21</v>
      </c>
      <c r="K12" s="52"/>
      <c r="L12" s="52"/>
      <c r="M12" s="52"/>
      <c r="N12" s="52" t="s">
        <v>21</v>
      </c>
      <c r="O12" s="52" t="s">
        <v>21</v>
      </c>
      <c r="P12" s="52" t="s">
        <v>21</v>
      </c>
      <c r="Q12" s="5" t="e">
        <f t="shared" si="0"/>
        <v>#DIV/0!</v>
      </c>
    </row>
    <row r="13" spans="1:20" ht="15" thickBot="1">
      <c r="A13" s="52">
        <v>4</v>
      </c>
      <c r="B13" s="52">
        <f>Список!B7</f>
        <v>0</v>
      </c>
      <c r="C13" s="52"/>
      <c r="D13" s="52"/>
      <c r="E13" s="52"/>
      <c r="F13" s="52"/>
      <c r="G13" s="52"/>
      <c r="H13" s="52"/>
      <c r="I13" s="52"/>
      <c r="J13" s="52" t="s">
        <v>21</v>
      </c>
      <c r="K13" s="52"/>
      <c r="L13" s="52"/>
      <c r="M13" s="52"/>
      <c r="N13" s="52" t="s">
        <v>21</v>
      </c>
      <c r="O13" s="52" t="s">
        <v>21</v>
      </c>
      <c r="P13" s="52" t="s">
        <v>21</v>
      </c>
      <c r="Q13" s="5" t="e">
        <f t="shared" si="0"/>
        <v>#DIV/0!</v>
      </c>
    </row>
    <row r="14" spans="1:20" ht="15" thickBot="1">
      <c r="A14" s="52">
        <v>5</v>
      </c>
      <c r="B14" s="52">
        <f>Список!B8</f>
        <v>0</v>
      </c>
      <c r="C14" s="52"/>
      <c r="D14" s="52"/>
      <c r="E14" s="52"/>
      <c r="F14" s="52"/>
      <c r="G14" s="52"/>
      <c r="H14" s="52"/>
      <c r="I14" s="52"/>
      <c r="J14" s="52" t="s">
        <v>21</v>
      </c>
      <c r="K14" s="52"/>
      <c r="L14" s="52"/>
      <c r="M14" s="52"/>
      <c r="N14" s="52" t="s">
        <v>21</v>
      </c>
      <c r="O14" s="52" t="s">
        <v>21</v>
      </c>
      <c r="P14" s="52" t="s">
        <v>21</v>
      </c>
      <c r="Q14" s="5" t="e">
        <f t="shared" si="0"/>
        <v>#DIV/0!</v>
      </c>
    </row>
    <row r="15" spans="1:20" ht="15" thickBot="1">
      <c r="A15" s="52">
        <v>6</v>
      </c>
      <c r="B15" s="52">
        <f>Список!B9</f>
        <v>0</v>
      </c>
      <c r="C15" s="52"/>
      <c r="D15" s="52"/>
      <c r="E15" s="52"/>
      <c r="F15" s="52"/>
      <c r="G15" s="52"/>
      <c r="H15" s="52"/>
      <c r="I15" s="52"/>
      <c r="J15" s="52" t="s">
        <v>21</v>
      </c>
      <c r="K15" s="52"/>
      <c r="L15" s="52"/>
      <c r="M15" s="52"/>
      <c r="N15" s="52" t="s">
        <v>21</v>
      </c>
      <c r="O15" s="52" t="s">
        <v>21</v>
      </c>
      <c r="P15" s="52" t="s">
        <v>21</v>
      </c>
      <c r="Q15" s="5" t="e">
        <f t="shared" si="0"/>
        <v>#DIV/0!</v>
      </c>
    </row>
    <row r="16" spans="1:20" ht="15" thickBot="1">
      <c r="A16" s="52">
        <v>7</v>
      </c>
      <c r="B16" s="52">
        <f>Список!B10</f>
        <v>0</v>
      </c>
      <c r="C16" s="52"/>
      <c r="D16" s="52"/>
      <c r="E16" s="52"/>
      <c r="F16" s="52"/>
      <c r="G16" s="52"/>
      <c r="H16" s="52"/>
      <c r="I16" s="52"/>
      <c r="J16" s="52" t="s">
        <v>21</v>
      </c>
      <c r="K16" s="52"/>
      <c r="L16" s="52"/>
      <c r="M16" s="52"/>
      <c r="N16" s="52" t="s">
        <v>21</v>
      </c>
      <c r="O16" s="52" t="s">
        <v>21</v>
      </c>
      <c r="P16" s="52" t="s">
        <v>21</v>
      </c>
      <c r="Q16" s="5" t="e">
        <f t="shared" si="0"/>
        <v>#DIV/0!</v>
      </c>
    </row>
    <row r="17" spans="1:17" ht="15" thickBot="1">
      <c r="A17" s="52">
        <v>8</v>
      </c>
      <c r="B17" s="52">
        <f>Список!B11</f>
        <v>0</v>
      </c>
      <c r="C17" s="52"/>
      <c r="D17" s="52"/>
      <c r="E17" s="52"/>
      <c r="F17" s="52"/>
      <c r="G17" s="52"/>
      <c r="H17" s="52"/>
      <c r="I17" s="52"/>
      <c r="J17" s="52" t="s">
        <v>21</v>
      </c>
      <c r="K17" s="52"/>
      <c r="L17" s="52"/>
      <c r="M17" s="52"/>
      <c r="N17" s="52" t="s">
        <v>21</v>
      </c>
      <c r="O17" s="52" t="s">
        <v>21</v>
      </c>
      <c r="P17" s="52" t="s">
        <v>21</v>
      </c>
      <c r="Q17" s="5" t="e">
        <f t="shared" si="0"/>
        <v>#DIV/0!</v>
      </c>
    </row>
    <row r="18" spans="1:17" ht="15" thickBot="1">
      <c r="A18" s="52">
        <v>9</v>
      </c>
      <c r="B18" s="52">
        <f>Список!B12</f>
        <v>0</v>
      </c>
      <c r="C18" s="52"/>
      <c r="D18" s="52"/>
      <c r="E18" s="52"/>
      <c r="F18" s="52"/>
      <c r="G18" s="52"/>
      <c r="H18" s="52"/>
      <c r="I18" s="52"/>
      <c r="J18" s="52" t="s">
        <v>21</v>
      </c>
      <c r="K18" s="52"/>
      <c r="L18" s="52"/>
      <c r="M18" s="52"/>
      <c r="N18" s="52" t="s">
        <v>21</v>
      </c>
      <c r="O18" s="52" t="s">
        <v>21</v>
      </c>
      <c r="P18" s="52" t="s">
        <v>21</v>
      </c>
      <c r="Q18" s="5" t="e">
        <f t="shared" si="0"/>
        <v>#DIV/0!</v>
      </c>
    </row>
    <row r="19" spans="1:17" ht="15" thickBot="1">
      <c r="A19" s="52">
        <v>10</v>
      </c>
      <c r="B19" s="52">
        <f>Список!B13</f>
        <v>0</v>
      </c>
      <c r="C19" s="52"/>
      <c r="D19" s="52"/>
      <c r="E19" s="52"/>
      <c r="F19" s="52"/>
      <c r="G19" s="52"/>
      <c r="H19" s="52"/>
      <c r="I19" s="52"/>
      <c r="J19" s="52" t="s">
        <v>21</v>
      </c>
      <c r="K19" s="52"/>
      <c r="L19" s="52"/>
      <c r="M19" s="52"/>
      <c r="N19" s="52" t="s">
        <v>21</v>
      </c>
      <c r="O19" s="52" t="s">
        <v>21</v>
      </c>
      <c r="P19" s="52" t="s">
        <v>21</v>
      </c>
      <c r="Q19" s="5" t="e">
        <f t="shared" si="0"/>
        <v>#DIV/0!</v>
      </c>
    </row>
    <row r="20" spans="1:17" ht="15" thickBot="1">
      <c r="A20" s="52">
        <v>11</v>
      </c>
      <c r="B20" s="52">
        <f>Список!B14</f>
        <v>0</v>
      </c>
      <c r="C20" s="52"/>
      <c r="D20" s="52"/>
      <c r="E20" s="52"/>
      <c r="F20" s="52"/>
      <c r="G20" s="52"/>
      <c r="H20" s="52"/>
      <c r="I20" s="52"/>
      <c r="J20" s="52" t="s">
        <v>21</v>
      </c>
      <c r="K20" s="52"/>
      <c r="L20" s="52"/>
      <c r="M20" s="52"/>
      <c r="N20" s="52" t="s">
        <v>21</v>
      </c>
      <c r="O20" s="52" t="s">
        <v>21</v>
      </c>
      <c r="P20" s="52" t="s">
        <v>21</v>
      </c>
      <c r="Q20" s="5" t="e">
        <f t="shared" si="0"/>
        <v>#DIV/0!</v>
      </c>
    </row>
    <row r="21" spans="1:17" ht="15" thickBot="1">
      <c r="A21" s="52">
        <v>12</v>
      </c>
      <c r="B21" s="52">
        <f>Список!B15</f>
        <v>0</v>
      </c>
      <c r="C21" s="52"/>
      <c r="D21" s="52"/>
      <c r="E21" s="52"/>
      <c r="F21" s="52"/>
      <c r="G21" s="52"/>
      <c r="H21" s="52"/>
      <c r="I21" s="52"/>
      <c r="J21" s="52" t="s">
        <v>21</v>
      </c>
      <c r="K21" s="52"/>
      <c r="L21" s="52"/>
      <c r="M21" s="52"/>
      <c r="N21" s="52" t="s">
        <v>21</v>
      </c>
      <c r="O21" s="52" t="s">
        <v>21</v>
      </c>
      <c r="P21" s="52" t="s">
        <v>21</v>
      </c>
      <c r="Q21" s="5" t="e">
        <f t="shared" si="0"/>
        <v>#DIV/0!</v>
      </c>
    </row>
    <row r="22" spans="1:17" ht="15" thickBot="1">
      <c r="A22" s="52">
        <v>13</v>
      </c>
      <c r="B22" s="52">
        <f>Список!B16</f>
        <v>0</v>
      </c>
      <c r="C22" s="52"/>
      <c r="D22" s="52"/>
      <c r="E22" s="52"/>
      <c r="F22" s="52"/>
      <c r="G22" s="52"/>
      <c r="H22" s="52"/>
      <c r="I22" s="52"/>
      <c r="J22" s="52" t="s">
        <v>21</v>
      </c>
      <c r="K22" s="52"/>
      <c r="L22" s="52"/>
      <c r="M22" s="52"/>
      <c r="N22" s="52" t="s">
        <v>21</v>
      </c>
      <c r="O22" s="52" t="s">
        <v>21</v>
      </c>
      <c r="P22" s="52" t="s">
        <v>21</v>
      </c>
      <c r="Q22" s="5" t="e">
        <f t="shared" si="0"/>
        <v>#DIV/0!</v>
      </c>
    </row>
    <row r="23" spans="1:17" ht="15" thickBot="1">
      <c r="A23" s="52">
        <v>14</v>
      </c>
      <c r="B23" s="52">
        <f>Список!B17</f>
        <v>0</v>
      </c>
      <c r="C23" s="52"/>
      <c r="D23" s="52"/>
      <c r="E23" s="52"/>
      <c r="F23" s="52"/>
      <c r="G23" s="52"/>
      <c r="H23" s="52"/>
      <c r="I23" s="52"/>
      <c r="J23" s="52" t="s">
        <v>21</v>
      </c>
      <c r="K23" s="52"/>
      <c r="L23" s="52"/>
      <c r="M23" s="52"/>
      <c r="N23" s="52" t="s">
        <v>21</v>
      </c>
      <c r="O23" s="52" t="s">
        <v>21</v>
      </c>
      <c r="P23" s="52" t="s">
        <v>21</v>
      </c>
      <c r="Q23" s="5" t="e">
        <f t="shared" si="0"/>
        <v>#DIV/0!</v>
      </c>
    </row>
    <row r="24" spans="1:17" ht="15" thickBot="1">
      <c r="A24" s="52">
        <v>15</v>
      </c>
      <c r="B24" s="52">
        <f>Список!B18</f>
        <v>0</v>
      </c>
      <c r="C24" s="52"/>
      <c r="D24" s="52"/>
      <c r="E24" s="52"/>
      <c r="F24" s="52"/>
      <c r="G24" s="52"/>
      <c r="H24" s="52"/>
      <c r="I24" s="52"/>
      <c r="J24" s="52" t="s">
        <v>21</v>
      </c>
      <c r="K24" s="52"/>
      <c r="L24" s="52"/>
      <c r="M24" s="52"/>
      <c r="N24" s="52" t="s">
        <v>21</v>
      </c>
      <c r="O24" s="52" t="s">
        <v>21</v>
      </c>
      <c r="P24" s="52" t="s">
        <v>21</v>
      </c>
      <c r="Q24" s="5" t="e">
        <f t="shared" si="0"/>
        <v>#DIV/0!</v>
      </c>
    </row>
    <row r="25" spans="1:17" ht="15" thickBot="1">
      <c r="A25" s="52">
        <v>16</v>
      </c>
      <c r="B25" s="52">
        <f>Список!B19</f>
        <v>0</v>
      </c>
      <c r="C25" s="52"/>
      <c r="D25" s="52"/>
      <c r="E25" s="52"/>
      <c r="F25" s="52"/>
      <c r="G25" s="52"/>
      <c r="H25" s="52"/>
      <c r="I25" s="52"/>
      <c r="J25" s="52" t="s">
        <v>21</v>
      </c>
      <c r="K25" s="52"/>
      <c r="L25" s="52"/>
      <c r="M25" s="52"/>
      <c r="N25" s="52" t="s">
        <v>21</v>
      </c>
      <c r="O25" s="52" t="s">
        <v>21</v>
      </c>
      <c r="P25" s="52" t="s">
        <v>21</v>
      </c>
      <c r="Q25" s="5" t="e">
        <f t="shared" si="0"/>
        <v>#DIV/0!</v>
      </c>
    </row>
    <row r="26" spans="1:17" ht="15" thickBot="1">
      <c r="A26" s="52">
        <v>17</v>
      </c>
      <c r="B26" s="52">
        <f>Список!B20</f>
        <v>0</v>
      </c>
      <c r="C26" s="52"/>
      <c r="D26" s="52"/>
      <c r="E26" s="52"/>
      <c r="F26" s="52"/>
      <c r="G26" s="52"/>
      <c r="H26" s="52"/>
      <c r="I26" s="52"/>
      <c r="J26" s="52" t="s">
        <v>21</v>
      </c>
      <c r="K26" s="52"/>
      <c r="L26" s="52"/>
      <c r="M26" s="52"/>
      <c r="N26" s="52" t="s">
        <v>21</v>
      </c>
      <c r="O26" s="52" t="s">
        <v>21</v>
      </c>
      <c r="P26" s="52" t="s">
        <v>21</v>
      </c>
      <c r="Q26" s="5" t="e">
        <f t="shared" si="0"/>
        <v>#DIV/0!</v>
      </c>
    </row>
    <row r="27" spans="1:17" ht="15" thickBot="1">
      <c r="A27" s="52">
        <v>18</v>
      </c>
      <c r="B27" s="52">
        <f>Список!B21</f>
        <v>0</v>
      </c>
      <c r="C27" s="52"/>
      <c r="D27" s="52"/>
      <c r="E27" s="52"/>
      <c r="F27" s="52"/>
      <c r="G27" s="52"/>
      <c r="H27" s="52"/>
      <c r="I27" s="52"/>
      <c r="J27" s="52" t="s">
        <v>21</v>
      </c>
      <c r="K27" s="52"/>
      <c r="L27" s="52"/>
      <c r="M27" s="52"/>
      <c r="N27" s="52" t="s">
        <v>21</v>
      </c>
      <c r="O27" s="52" t="s">
        <v>21</v>
      </c>
      <c r="P27" s="52" t="s">
        <v>21</v>
      </c>
      <c r="Q27" s="5" t="e">
        <f t="shared" si="0"/>
        <v>#DIV/0!</v>
      </c>
    </row>
    <row r="28" spans="1:17" ht="15" thickBot="1">
      <c r="A28" s="52">
        <v>19</v>
      </c>
      <c r="B28" s="52">
        <f>Список!B22</f>
        <v>0</v>
      </c>
      <c r="C28" s="52"/>
      <c r="D28" s="52"/>
      <c r="E28" s="52"/>
      <c r="F28" s="52"/>
      <c r="G28" s="52"/>
      <c r="H28" s="52"/>
      <c r="I28" s="52"/>
      <c r="J28" s="52" t="s">
        <v>21</v>
      </c>
      <c r="K28" s="52"/>
      <c r="L28" s="52"/>
      <c r="M28" s="52"/>
      <c r="N28" s="52" t="s">
        <v>21</v>
      </c>
      <c r="O28" s="52" t="s">
        <v>21</v>
      </c>
      <c r="P28" s="52" t="s">
        <v>21</v>
      </c>
      <c r="Q28" s="5" t="e">
        <f t="shared" si="0"/>
        <v>#DIV/0!</v>
      </c>
    </row>
    <row r="29" spans="1:17" ht="15" thickBot="1">
      <c r="A29" s="52">
        <v>20</v>
      </c>
      <c r="B29" s="52">
        <f>Список!B23</f>
        <v>0</v>
      </c>
      <c r="C29" s="52"/>
      <c r="D29" s="52"/>
      <c r="E29" s="52"/>
      <c r="F29" s="52"/>
      <c r="G29" s="52"/>
      <c r="H29" s="52"/>
      <c r="I29" s="52"/>
      <c r="J29" s="52" t="s">
        <v>21</v>
      </c>
      <c r="K29" s="52"/>
      <c r="L29" s="52"/>
      <c r="M29" s="52"/>
      <c r="N29" s="52" t="s">
        <v>21</v>
      </c>
      <c r="O29" s="52" t="s">
        <v>21</v>
      </c>
      <c r="P29" s="52" t="s">
        <v>21</v>
      </c>
      <c r="Q29" s="5" t="e">
        <f t="shared" si="0"/>
        <v>#DIV/0!</v>
      </c>
    </row>
    <row r="30" spans="1:17" ht="15" thickBot="1">
      <c r="A30" s="52">
        <v>21</v>
      </c>
      <c r="B30" s="52">
        <f>Список!B24</f>
        <v>0</v>
      </c>
      <c r="C30" s="52"/>
      <c r="D30" s="52"/>
      <c r="E30" s="52"/>
      <c r="F30" s="52"/>
      <c r="G30" s="52"/>
      <c r="H30" s="52"/>
      <c r="I30" s="52"/>
      <c r="J30" s="52" t="s">
        <v>21</v>
      </c>
      <c r="K30" s="52"/>
      <c r="L30" s="52"/>
      <c r="M30" s="52"/>
      <c r="N30" s="52" t="s">
        <v>21</v>
      </c>
      <c r="O30" s="52" t="s">
        <v>21</v>
      </c>
      <c r="P30" s="52" t="s">
        <v>21</v>
      </c>
      <c r="Q30" s="5" t="e">
        <f t="shared" si="0"/>
        <v>#DIV/0!</v>
      </c>
    </row>
    <row r="31" spans="1:17" ht="15" thickBot="1">
      <c r="A31" s="52">
        <v>22</v>
      </c>
      <c r="B31" s="52">
        <f>Список!B25</f>
        <v>0</v>
      </c>
      <c r="C31" s="52"/>
      <c r="D31" s="52"/>
      <c r="E31" s="52"/>
      <c r="F31" s="52"/>
      <c r="G31" s="52"/>
      <c r="H31" s="52"/>
      <c r="I31" s="52"/>
      <c r="J31" s="52" t="s">
        <v>21</v>
      </c>
      <c r="K31" s="52"/>
      <c r="L31" s="52"/>
      <c r="M31" s="52"/>
      <c r="N31" s="52" t="s">
        <v>21</v>
      </c>
      <c r="O31" s="52" t="s">
        <v>21</v>
      </c>
      <c r="P31" s="52" t="s">
        <v>21</v>
      </c>
      <c r="Q31" s="5" t="e">
        <f t="shared" si="0"/>
        <v>#DIV/0!</v>
      </c>
    </row>
    <row r="32" spans="1:17" ht="15" thickBot="1">
      <c r="A32" s="52">
        <v>23</v>
      </c>
      <c r="B32" s="52">
        <f>Список!B26</f>
        <v>0</v>
      </c>
      <c r="C32" s="52"/>
      <c r="D32" s="52"/>
      <c r="E32" s="52"/>
      <c r="F32" s="52"/>
      <c r="G32" s="52"/>
      <c r="H32" s="52"/>
      <c r="I32" s="52"/>
      <c r="J32" s="52" t="s">
        <v>21</v>
      </c>
      <c r="K32" s="52"/>
      <c r="L32" s="52"/>
      <c r="M32" s="52"/>
      <c r="N32" s="52" t="s">
        <v>21</v>
      </c>
      <c r="O32" s="52" t="s">
        <v>21</v>
      </c>
      <c r="P32" s="52" t="s">
        <v>21</v>
      </c>
      <c r="Q32" s="5" t="e">
        <f t="shared" si="0"/>
        <v>#DIV/0!</v>
      </c>
    </row>
    <row r="33" spans="1:17" ht="15" thickBot="1">
      <c r="A33" s="52">
        <v>24</v>
      </c>
      <c r="B33" s="52">
        <f>Список!B27</f>
        <v>0</v>
      </c>
      <c r="C33" s="52"/>
      <c r="D33" s="52"/>
      <c r="E33" s="52"/>
      <c r="F33" s="52"/>
      <c r="G33" s="52"/>
      <c r="H33" s="52"/>
      <c r="I33" s="52"/>
      <c r="J33" s="52" t="s">
        <v>21</v>
      </c>
      <c r="K33" s="52"/>
      <c r="L33" s="52"/>
      <c r="M33" s="52"/>
      <c r="N33" s="52" t="s">
        <v>21</v>
      </c>
      <c r="O33" s="52" t="s">
        <v>21</v>
      </c>
      <c r="P33" s="52" t="s">
        <v>21</v>
      </c>
      <c r="Q33" s="5" t="e">
        <f t="shared" si="0"/>
        <v>#DIV/0!</v>
      </c>
    </row>
    <row r="34" spans="1:17" ht="15" thickBot="1">
      <c r="A34" s="52">
        <v>25</v>
      </c>
      <c r="B34" s="52">
        <f>Список!B28</f>
        <v>0</v>
      </c>
      <c r="C34" s="52"/>
      <c r="D34" s="52"/>
      <c r="E34" s="52"/>
      <c r="F34" s="52"/>
      <c r="G34" s="52"/>
      <c r="H34" s="52"/>
      <c r="I34" s="52"/>
      <c r="J34" s="52" t="s">
        <v>21</v>
      </c>
      <c r="K34" s="52"/>
      <c r="L34" s="52"/>
      <c r="M34" s="52"/>
      <c r="N34" s="52" t="s">
        <v>21</v>
      </c>
      <c r="O34" s="52" t="s">
        <v>21</v>
      </c>
      <c r="P34" s="52" t="s">
        <v>21</v>
      </c>
      <c r="Q34" s="5" t="e">
        <f t="shared" si="0"/>
        <v>#DIV/0!</v>
      </c>
    </row>
    <row r="35" spans="1:17" ht="15" thickBot="1">
      <c r="A35" s="52">
        <v>26</v>
      </c>
      <c r="B35" s="52">
        <f>Список!B29</f>
        <v>0</v>
      </c>
      <c r="C35" s="52"/>
      <c r="D35" s="52"/>
      <c r="E35" s="52"/>
      <c r="F35" s="52"/>
      <c r="G35" s="52"/>
      <c r="H35" s="52"/>
      <c r="I35" s="52"/>
      <c r="J35" s="52" t="s">
        <v>21</v>
      </c>
      <c r="K35" s="52"/>
      <c r="L35" s="52"/>
      <c r="M35" s="52"/>
      <c r="N35" s="52" t="s">
        <v>21</v>
      </c>
      <c r="O35" s="52" t="s">
        <v>21</v>
      </c>
      <c r="P35" s="52" t="s">
        <v>21</v>
      </c>
      <c r="Q35" s="5" t="e">
        <f t="shared" si="0"/>
        <v>#DIV/0!</v>
      </c>
    </row>
    <row r="36" spans="1:17" ht="15" thickBot="1">
      <c r="A36" s="52">
        <v>27</v>
      </c>
      <c r="B36" s="52">
        <f>Список!B30</f>
        <v>0</v>
      </c>
      <c r="C36" s="52"/>
      <c r="D36" s="52"/>
      <c r="E36" s="52"/>
      <c r="F36" s="52"/>
      <c r="G36" s="52"/>
      <c r="H36" s="52"/>
      <c r="I36" s="52"/>
      <c r="J36" s="52" t="s">
        <v>21</v>
      </c>
      <c r="K36" s="52"/>
      <c r="L36" s="52"/>
      <c r="M36" s="52"/>
      <c r="N36" s="52" t="s">
        <v>21</v>
      </c>
      <c r="O36" s="52" t="s">
        <v>21</v>
      </c>
      <c r="P36" s="52" t="s">
        <v>21</v>
      </c>
      <c r="Q36" s="5" t="e">
        <f t="shared" si="0"/>
        <v>#DIV/0!</v>
      </c>
    </row>
    <row r="37" spans="1:17" ht="15" thickBot="1">
      <c r="A37" s="52">
        <v>28</v>
      </c>
      <c r="B37" s="52">
        <f>Список!B31</f>
        <v>0</v>
      </c>
      <c r="C37" s="52"/>
      <c r="D37" s="52"/>
      <c r="E37" s="52"/>
      <c r="F37" s="52"/>
      <c r="G37" s="52"/>
      <c r="H37" s="52"/>
      <c r="I37" s="52"/>
      <c r="J37" s="52" t="s">
        <v>21</v>
      </c>
      <c r="K37" s="52"/>
      <c r="L37" s="52"/>
      <c r="M37" s="52"/>
      <c r="N37" s="52" t="s">
        <v>21</v>
      </c>
      <c r="O37" s="52" t="s">
        <v>21</v>
      </c>
      <c r="P37" s="52" t="s">
        <v>21</v>
      </c>
      <c r="Q37" s="5" t="e">
        <f t="shared" si="0"/>
        <v>#DIV/0!</v>
      </c>
    </row>
    <row r="38" spans="1:17" ht="15" thickBot="1">
      <c r="A38" s="52">
        <v>29</v>
      </c>
      <c r="B38" s="52">
        <f>Список!B32</f>
        <v>0</v>
      </c>
      <c r="C38" s="52"/>
      <c r="D38" s="52"/>
      <c r="E38" s="52"/>
      <c r="F38" s="52"/>
      <c r="G38" s="52"/>
      <c r="H38" s="52"/>
      <c r="I38" s="52"/>
      <c r="J38" s="52" t="s">
        <v>21</v>
      </c>
      <c r="K38" s="52"/>
      <c r="L38" s="52"/>
      <c r="M38" s="52"/>
      <c r="N38" s="52" t="s">
        <v>21</v>
      </c>
      <c r="O38" s="52" t="s">
        <v>21</v>
      </c>
      <c r="P38" s="52" t="s">
        <v>21</v>
      </c>
      <c r="Q38" s="5" t="e">
        <f t="shared" si="0"/>
        <v>#DIV/0!</v>
      </c>
    </row>
    <row r="39" spans="1:17" ht="15" thickBot="1">
      <c r="A39" s="52">
        <v>30</v>
      </c>
      <c r="B39" s="52">
        <f>Список!B33</f>
        <v>0</v>
      </c>
      <c r="C39" s="52"/>
      <c r="D39" s="52"/>
      <c r="E39" s="52"/>
      <c r="F39" s="52"/>
      <c r="G39" s="52"/>
      <c r="H39" s="52"/>
      <c r="I39" s="52"/>
      <c r="J39" s="52" t="s">
        <v>21</v>
      </c>
      <c r="K39" s="52"/>
      <c r="L39" s="52"/>
      <c r="M39" s="52"/>
      <c r="N39" s="52" t="s">
        <v>21</v>
      </c>
      <c r="O39" s="52" t="s">
        <v>21</v>
      </c>
      <c r="P39" s="52" t="s">
        <v>21</v>
      </c>
      <c r="Q39" s="5" t="e">
        <f t="shared" si="0"/>
        <v>#DIV/0!</v>
      </c>
    </row>
    <row r="40" spans="1:17" ht="15" thickBot="1">
      <c r="A40" s="47"/>
      <c r="B40" s="147" t="s">
        <v>28</v>
      </c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5" t="e">
        <f>AVERAGE(Q10:Q39)</f>
        <v>#DIV/0!</v>
      </c>
    </row>
    <row r="41" spans="1:17" ht="15" thickBot="1">
      <c r="A41" s="45"/>
      <c r="B41" s="68" t="s">
        <v>157</v>
      </c>
      <c r="C41" s="68"/>
      <c r="D41" s="68"/>
      <c r="E41" s="64" t="e">
        <f>AVERAGE(E10:E39)</f>
        <v>#DIV/0!</v>
      </c>
      <c r="F41" s="64" t="e">
        <f t="shared" ref="F41:M41" si="1">AVERAGE(F10:F39)</f>
        <v>#DIV/0!</v>
      </c>
      <c r="G41" s="64" t="e">
        <f t="shared" si="1"/>
        <v>#DIV/0!</v>
      </c>
      <c r="H41" s="64" t="e">
        <f t="shared" si="1"/>
        <v>#DIV/0!</v>
      </c>
      <c r="I41" s="64" t="e">
        <f t="shared" si="1"/>
        <v>#DIV/0!</v>
      </c>
      <c r="J41" s="64"/>
      <c r="K41" s="64" t="e">
        <f t="shared" si="1"/>
        <v>#DIV/0!</v>
      </c>
      <c r="L41" s="64" t="e">
        <f t="shared" si="1"/>
        <v>#DIV/0!</v>
      </c>
      <c r="M41" s="64" t="e">
        <f t="shared" si="1"/>
        <v>#DIV/0!</v>
      </c>
      <c r="N41" s="68"/>
      <c r="O41" s="68"/>
      <c r="P41" s="68"/>
      <c r="Q41" s="66"/>
    </row>
    <row r="42" spans="1:17" ht="15" thickBot="1">
      <c r="A42" s="45"/>
      <c r="B42" s="68" t="s">
        <v>158</v>
      </c>
      <c r="C42" s="68"/>
      <c r="D42" s="68"/>
      <c r="E42" s="85" t="e">
        <f>(E41+F41)/2</f>
        <v>#DIV/0!</v>
      </c>
      <c r="F42" s="87"/>
      <c r="G42" s="85" t="e">
        <f>(G41+H41)/2</f>
        <v>#DIV/0!</v>
      </c>
      <c r="H42" s="87"/>
      <c r="I42" s="64" t="e">
        <f>I41</f>
        <v>#DIV/0!</v>
      </c>
      <c r="J42" s="64"/>
      <c r="K42" s="64" t="e">
        <f>K41</f>
        <v>#DIV/0!</v>
      </c>
      <c r="L42" s="64" t="e">
        <f>L41</f>
        <v>#DIV/0!</v>
      </c>
      <c r="M42" s="64" t="e">
        <f>M41</f>
        <v>#DIV/0!</v>
      </c>
      <c r="N42" s="68"/>
      <c r="O42" s="68"/>
      <c r="P42" s="68"/>
      <c r="Q42" s="66"/>
    </row>
    <row r="43" spans="1:17">
      <c r="A43" s="56"/>
      <c r="B43" s="127" t="s">
        <v>32</v>
      </c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48"/>
    </row>
    <row r="44" spans="1:17">
      <c r="B44" s="143" t="s">
        <v>153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</row>
    <row r="47" spans="1:17">
      <c r="B47" s="14" t="s">
        <v>168</v>
      </c>
      <c r="C47" s="14"/>
      <c r="D47" s="14"/>
      <c r="E47" s="14" t="e">
        <f>E42</f>
        <v>#DIV/0!</v>
      </c>
    </row>
    <row r="48" spans="1:17">
      <c r="B48" s="14" t="s">
        <v>169</v>
      </c>
      <c r="C48" s="14"/>
      <c r="D48" s="14"/>
      <c r="E48" s="14" t="e">
        <f>G42</f>
        <v>#DIV/0!</v>
      </c>
    </row>
    <row r="49" spans="2:5">
      <c r="B49" s="14" t="s">
        <v>170</v>
      </c>
      <c r="C49" s="14"/>
      <c r="D49" s="14"/>
      <c r="E49" s="14" t="e">
        <f>I42</f>
        <v>#DIV/0!</v>
      </c>
    </row>
    <row r="50" spans="2:5">
      <c r="B50" s="14" t="s">
        <v>171</v>
      </c>
      <c r="C50" s="14"/>
      <c r="D50" s="14"/>
      <c r="E50" s="14" t="e">
        <f>K42</f>
        <v>#DIV/0!</v>
      </c>
    </row>
    <row r="51" spans="2:5">
      <c r="B51" s="14" t="s">
        <v>172</v>
      </c>
      <c r="C51" s="14"/>
      <c r="D51" s="14"/>
      <c r="E51" s="14" t="e">
        <f>L42</f>
        <v>#DIV/0!</v>
      </c>
    </row>
    <row r="52" spans="2:5">
      <c r="B52" s="14" t="s">
        <v>173</v>
      </c>
      <c r="C52" s="14"/>
      <c r="D52" s="14"/>
      <c r="E52" s="14" t="e">
        <f>M42</f>
        <v>#DIV/0!</v>
      </c>
    </row>
  </sheetData>
  <mergeCells count="27">
    <mergeCell ref="E42:F42"/>
    <mergeCell ref="G42:H42"/>
    <mergeCell ref="B43:Q43"/>
    <mergeCell ref="B44:Q44"/>
    <mergeCell ref="P7:P9"/>
    <mergeCell ref="Q7:Q9"/>
    <mergeCell ref="E8:F8"/>
    <mergeCell ref="G8:H8"/>
    <mergeCell ref="J8:J9"/>
    <mergeCell ref="B40:P40"/>
    <mergeCell ref="A4:B4"/>
    <mergeCell ref="F4:I4"/>
    <mergeCell ref="J4:L4"/>
    <mergeCell ref="A5:A9"/>
    <mergeCell ref="B5:B9"/>
    <mergeCell ref="E5:P5"/>
    <mergeCell ref="E6:P6"/>
    <mergeCell ref="E7:M7"/>
    <mergeCell ref="N7:N9"/>
    <mergeCell ref="O7:O9"/>
    <mergeCell ref="A1:D1"/>
    <mergeCell ref="F1:J1"/>
    <mergeCell ref="K1:P1"/>
    <mergeCell ref="A2:D2"/>
    <mergeCell ref="A3:B3"/>
    <mergeCell ref="F3:I3"/>
    <mergeCell ref="J3:L3"/>
  </mergeCells>
  <conditionalFormatting sqref="E10:P39">
    <cfRule type="containsText" dxfId="786" priority="31" operator="containsText" text="2">
      <formula>NOT(ISERROR(SEARCH("2",E10)))</formula>
    </cfRule>
    <cfRule type="containsText" dxfId="785" priority="32" operator="containsText" text="1">
      <formula>NOT(ISERROR(SEARCH("1",E10)))</formula>
    </cfRule>
    <cfRule type="containsText" dxfId="784" priority="33" operator="containsText" text="0">
      <formula>NOT(ISERROR(SEARCH("0",E10)))</formula>
    </cfRule>
  </conditionalFormatting>
  <conditionalFormatting sqref="F3:G3">
    <cfRule type="expression" dxfId="783" priority="28">
      <formula>I2&lt;500</formula>
    </cfRule>
    <cfRule type="colorScale" priority="29">
      <colorScale>
        <cfvo type="min" val="0"/>
        <cfvo type="max" val="0"/>
        <color rgb="FF92D050"/>
        <color rgb="FFFFEF9C"/>
      </colorScale>
    </cfRule>
    <cfRule type="colorScale" priority="30">
      <colorScale>
        <cfvo type="min" val="0"/>
        <cfvo type="max" val="0"/>
        <color rgb="FF92D050"/>
        <color rgb="FFFFEF9C"/>
      </colorScale>
    </cfRule>
  </conditionalFormatting>
  <conditionalFormatting sqref="F3:I3">
    <cfRule type="containsText" dxfId="782" priority="27" operator="containsText" text="«2»">
      <formula>NOT(ISERROR(SEARCH("«2»",F3)))</formula>
    </cfRule>
  </conditionalFormatting>
  <conditionalFormatting sqref="F4:I4">
    <cfRule type="containsText" dxfId="781" priority="26" operator="containsText" text="1,8 - 2">
      <formula>NOT(ISERROR(SEARCH("1,8 - 2",F4)))</formula>
    </cfRule>
  </conditionalFormatting>
  <conditionalFormatting sqref="F10:P39">
    <cfRule type="containsText" dxfId="780" priority="24" operator="containsText" text="1">
      <formula>NOT(ISERROR(SEARCH("1",F10)))</formula>
    </cfRule>
    <cfRule type="containsText" dxfId="779" priority="25" operator="containsText" text="2">
      <formula>NOT(ISERROR(SEARCH("2",F10)))</formula>
    </cfRule>
  </conditionalFormatting>
  <conditionalFormatting sqref="H3:I3">
    <cfRule type="expression" dxfId="778" priority="21">
      <formula>J2&lt;500</formula>
    </cfRule>
    <cfRule type="colorScale" priority="22">
      <colorScale>
        <cfvo type="min" val="0"/>
        <cfvo type="max" val="0"/>
        <color rgb="FF92D050"/>
        <color rgb="FFFFEF9C"/>
      </colorScale>
    </cfRule>
    <cfRule type="colorScale" priority="23">
      <colorScale>
        <cfvo type="min" val="0"/>
        <cfvo type="max" val="0"/>
        <color rgb="FF92D050"/>
        <color rgb="FFFFEF9C"/>
      </colorScale>
    </cfRule>
  </conditionalFormatting>
  <conditionalFormatting sqref="J3 S3">
    <cfRule type="containsText" dxfId="777" priority="19" operator="containsText" text="«1» показатель в стадии формирования">
      <formula>NOT(ISERROR(SEARCH("«1» показатель в стадии формирования",J3)))</formula>
    </cfRule>
    <cfRule type="containsText" dxfId="776" priority="20" operator="containsText" text="«1»">
      <formula>NOT(ISERROR(SEARCH("«1»",J3)))</formula>
    </cfRule>
  </conditionalFormatting>
  <conditionalFormatting sqref="J4 O4">
    <cfRule type="containsText" dxfId="775" priority="18" operator="containsText" text="1,1 - 1,7">
      <formula>NOT(ISERROR(SEARCH("1,1 - 1,7",J4)))</formula>
    </cfRule>
  </conditionalFormatting>
  <conditionalFormatting sqref="M3:N4">
    <cfRule type="containsText" dxfId="774" priority="17" operator="containsText" text="«0» ">
      <formula>NOT(ISERROR(SEARCH("«0» ",M3)))</formula>
    </cfRule>
  </conditionalFormatting>
  <conditionalFormatting sqref="M4:N4">
    <cfRule type="containsText" dxfId="773" priority="16" operator="containsText" text="0 - 1">
      <formula>NOT(ISERROR(SEARCH("0 - 1",M4)))</formula>
    </cfRule>
  </conditionalFormatting>
  <conditionalFormatting sqref="P3:T4">
    <cfRule type="containsText" dxfId="772" priority="15" operator="containsText" text="«0» ">
      <formula>NOT(ISERROR(SEARCH("«0» ",P3)))</formula>
    </cfRule>
  </conditionalFormatting>
  <conditionalFormatting sqref="P4:T4">
    <cfRule type="containsText" dxfId="771" priority="14" operator="containsText" text="0 - 1">
      <formula>NOT(ISERROR(SEARCH("0 - 1",P4)))</formula>
    </cfRule>
  </conditionalFormatting>
  <conditionalFormatting sqref="Q10:Q42">
    <cfRule type="cellIs" dxfId="770" priority="11" operator="between">
      <formula>1.8</formula>
      <formula>2</formula>
    </cfRule>
    <cfRule type="cellIs" dxfId="769" priority="12" operator="between">
      <formula>1</formula>
      <formula>1.7</formula>
    </cfRule>
    <cfRule type="cellIs" dxfId="768" priority="13" operator="between">
      <formula>0</formula>
      <formula>0.9</formula>
    </cfRule>
  </conditionalFormatting>
  <conditionalFormatting sqref="E41:M42">
    <cfRule type="containsText" dxfId="767" priority="8" operator="containsText" text="2">
      <formula>NOT(ISERROR(SEARCH("2",E41)))</formula>
    </cfRule>
    <cfRule type="containsText" dxfId="766" priority="9" operator="containsText" text="1">
      <formula>NOT(ISERROR(SEARCH("1",E41)))</formula>
    </cfRule>
    <cfRule type="containsText" dxfId="765" priority="10" operator="containsText" text="0">
      <formula>NOT(ISERROR(SEARCH("0",E41)))</formula>
    </cfRule>
  </conditionalFormatting>
  <conditionalFormatting sqref="E41:M42">
    <cfRule type="containsText" dxfId="764" priority="5" operator="containsText" text="2">
      <formula>NOT(ISERROR(SEARCH("2",E41)))</formula>
    </cfRule>
    <cfRule type="containsText" dxfId="763" priority="6" operator="containsText" text="1">
      <formula>NOT(ISERROR(SEARCH("1",E41)))</formula>
    </cfRule>
    <cfRule type="containsText" dxfId="762" priority="7" operator="containsText" text="0">
      <formula>NOT(ISERROR(SEARCH("0",E41)))</formula>
    </cfRule>
  </conditionalFormatting>
  <conditionalFormatting sqref="E41:M42">
    <cfRule type="cellIs" dxfId="761" priority="1" operator="between">
      <formula>1.8</formula>
      <formula>2</formula>
    </cfRule>
    <cfRule type="cellIs" dxfId="760" priority="2" operator="between">
      <formula>1.8</formula>
      <formula>2</formula>
    </cfRule>
    <cfRule type="cellIs" dxfId="759" priority="3" operator="between">
      <formula>1</formula>
      <formula>1.7</formula>
    </cfRule>
    <cfRule type="cellIs" dxfId="758" priority="4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3:H7"/>
  <sheetViews>
    <sheetView topLeftCell="A10" workbookViewId="0">
      <selection activeCell="K13" sqref="K13"/>
    </sheetView>
  </sheetViews>
  <sheetFormatPr defaultRowHeight="14.5"/>
  <cols>
    <col min="1" max="1" width="17.81640625" customWidth="1"/>
    <col min="2" max="2" width="18.36328125" customWidth="1"/>
    <col min="3" max="3" width="17.90625" customWidth="1"/>
    <col min="4" max="4" width="18" customWidth="1"/>
    <col min="5" max="5" width="13.1796875" customWidth="1"/>
    <col min="7" max="7" width="13.81640625" customWidth="1"/>
    <col min="8" max="8" width="17.6328125" customWidth="1"/>
  </cols>
  <sheetData>
    <row r="3" spans="1:8">
      <c r="A3" s="151" t="s">
        <v>174</v>
      </c>
      <c r="B3" s="151"/>
      <c r="C3" s="151"/>
      <c r="D3" s="151"/>
      <c r="E3" s="151"/>
      <c r="F3" s="151"/>
      <c r="G3" s="151"/>
      <c r="H3" s="151"/>
    </row>
    <row r="5" spans="1:8" ht="43.5">
      <c r="A5" s="14"/>
      <c r="B5" s="65" t="s">
        <v>168</v>
      </c>
      <c r="C5" s="65" t="s">
        <v>169</v>
      </c>
      <c r="D5" s="65" t="s">
        <v>170</v>
      </c>
      <c r="E5" s="65" t="s">
        <v>171</v>
      </c>
      <c r="F5" s="65" t="s">
        <v>172</v>
      </c>
      <c r="G5" s="65" t="s">
        <v>173</v>
      </c>
      <c r="H5" s="65" t="s">
        <v>166</v>
      </c>
    </row>
    <row r="6" spans="1:8">
      <c r="A6" s="14" t="s">
        <v>164</v>
      </c>
      <c r="B6" s="14" t="e">
        <f>'Соц.ком. 2-3 г. Н.г.'!E47</f>
        <v>#DIV/0!</v>
      </c>
      <c r="C6" s="14" t="e">
        <f>'Соц.ком. 2-3 г. Н.г.'!E48</f>
        <v>#DIV/0!</v>
      </c>
      <c r="D6" s="14" t="e">
        <f>'Соц.ком. 2-3 г. Н.г.'!E49</f>
        <v>#DIV/0!</v>
      </c>
      <c r="E6" s="14" t="e">
        <f>'Соц.ком. 2-3 г. Н.г.'!E50</f>
        <v>#DIV/0!</v>
      </c>
      <c r="F6" s="14" t="e">
        <f>'Соц.ком. 2-3 г. Н.г.'!E51</f>
        <v>#DIV/0!</v>
      </c>
      <c r="G6" s="14" t="e">
        <f>'Соц.ком. 2-3 г. Н.г.'!E52</f>
        <v>#DIV/0!</v>
      </c>
      <c r="H6" s="14" t="e">
        <f>'Соц.ком. 2-3 г. Н.г.'!Q40</f>
        <v>#DIV/0!</v>
      </c>
    </row>
    <row r="7" spans="1:8">
      <c r="A7" s="14" t="s">
        <v>162</v>
      </c>
      <c r="B7" s="14" t="e">
        <f>'Соц.ком. 2-3 г. К.г.'!E47</f>
        <v>#DIV/0!</v>
      </c>
      <c r="C7" s="14" t="e">
        <f>'Соц.ком. 2-3 г. К.г.'!E48</f>
        <v>#DIV/0!</v>
      </c>
      <c r="D7" s="14" t="e">
        <f>'Соц.ком. 2-3 г. К.г.'!E49</f>
        <v>#DIV/0!</v>
      </c>
      <c r="E7" s="14" t="e">
        <f>-'Соц.ком. 2-3 г. К.г.'!E50</f>
        <v>#DIV/0!</v>
      </c>
      <c r="F7" s="14" t="e">
        <f>'Соц.ком. 2-3 г. К.г.'!E51</f>
        <v>#DIV/0!</v>
      </c>
      <c r="G7" s="14" t="e">
        <f>'Соц.ком. 2-3 г. К.г.'!E52</f>
        <v>#DIV/0!</v>
      </c>
      <c r="H7" s="14" t="e">
        <f>'Соц.ком. 2-3 г. К.г.'!Q40</f>
        <v>#DIV/0!</v>
      </c>
    </row>
  </sheetData>
  <mergeCells count="1">
    <mergeCell ref="A3:H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C000"/>
  </sheetPr>
  <dimension ref="A1:Z54"/>
  <sheetViews>
    <sheetView topLeftCell="A13" zoomScale="72" zoomScaleNormal="72" workbookViewId="0">
      <selection activeCell="X43" sqref="X43:Y43"/>
    </sheetView>
  </sheetViews>
  <sheetFormatPr defaultRowHeight="14.5"/>
  <cols>
    <col min="1" max="1" width="6.36328125" customWidth="1"/>
    <col min="2" max="2" width="29.1796875" customWidth="1"/>
    <col min="3" max="3" width="8.984375E-2" customWidth="1"/>
    <col min="4" max="4" width="0" hidden="1" customWidth="1"/>
    <col min="5" max="5" width="10.36328125" customWidth="1"/>
    <col min="6" max="6" width="12.36328125" customWidth="1"/>
    <col min="7" max="7" width="10.36328125" customWidth="1"/>
    <col min="8" max="8" width="20.54296875" customWidth="1"/>
    <col min="9" max="9" width="4.453125" customWidth="1"/>
    <col min="10" max="10" width="4.90625" customWidth="1"/>
    <col min="11" max="12" width="4.54296875" customWidth="1"/>
    <col min="13" max="13" width="3.36328125" customWidth="1"/>
    <col min="14" max="14" width="4.1796875" customWidth="1"/>
    <col min="15" max="18" width="12" customWidth="1"/>
    <col min="20" max="20" width="14.1796875" customWidth="1"/>
    <col min="21" max="22" width="10.54296875" customWidth="1"/>
    <col min="23" max="24" width="9.81640625" customWidth="1"/>
    <col min="25" max="25" width="10.36328125" customWidth="1"/>
    <col min="26" max="26" width="12.08984375" customWidth="1"/>
  </cols>
  <sheetData>
    <row r="1" spans="1:26">
      <c r="A1" s="153" t="s">
        <v>0</v>
      </c>
      <c r="B1" s="153"/>
      <c r="C1" s="153"/>
      <c r="D1" s="153"/>
      <c r="E1" s="6"/>
      <c r="F1" s="154" t="s">
        <v>87</v>
      </c>
      <c r="G1" s="154"/>
      <c r="H1" s="154"/>
      <c r="I1" s="154"/>
      <c r="J1" s="154"/>
      <c r="K1" s="7"/>
      <c r="L1" s="152" t="s">
        <v>88</v>
      </c>
      <c r="M1" s="152"/>
      <c r="N1" s="152"/>
      <c r="O1" s="152"/>
      <c r="P1" s="152"/>
      <c r="Q1" s="152"/>
      <c r="R1" s="152"/>
      <c r="S1" s="152"/>
      <c r="T1" s="2"/>
      <c r="U1" s="2"/>
      <c r="V1" s="2"/>
      <c r="W1" s="2"/>
      <c r="X1" s="2"/>
      <c r="Y1" s="2"/>
      <c r="Z1" s="2"/>
    </row>
    <row r="2" spans="1:26">
      <c r="A2" s="155" t="s">
        <v>1</v>
      </c>
      <c r="B2" s="155"/>
      <c r="C2" s="155"/>
      <c r="D2" s="155"/>
      <c r="E2" s="1"/>
      <c r="F2" s="2"/>
      <c r="G2" s="2"/>
      <c r="H2" s="2"/>
      <c r="I2" s="2"/>
      <c r="J2" s="2"/>
      <c r="K2" s="2"/>
      <c r="L2" s="2"/>
      <c r="M2" s="2"/>
      <c r="N2" s="2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>
      <c r="A3" s="156" t="s">
        <v>23</v>
      </c>
      <c r="B3" s="156"/>
      <c r="C3" s="1"/>
      <c r="D3" s="1"/>
      <c r="E3" s="1"/>
      <c r="F3" s="157" t="s">
        <v>26</v>
      </c>
      <c r="G3" s="157"/>
      <c r="H3" s="157"/>
      <c r="I3" s="157"/>
      <c r="J3" s="158" t="s">
        <v>25</v>
      </c>
      <c r="K3" s="158"/>
      <c r="L3" s="158"/>
      <c r="M3" s="171" t="s">
        <v>24</v>
      </c>
      <c r="N3" s="171"/>
      <c r="O3" s="172"/>
      <c r="P3" s="14"/>
      <c r="Q3" s="14"/>
      <c r="R3" s="14"/>
      <c r="S3" s="15"/>
      <c r="T3" s="15"/>
      <c r="U3" s="15"/>
      <c r="V3" s="15"/>
      <c r="W3" s="15"/>
      <c r="X3" s="15"/>
      <c r="Y3" s="15"/>
      <c r="Z3" s="15"/>
    </row>
    <row r="4" spans="1:26" ht="15" thickBot="1">
      <c r="A4" s="159" t="s">
        <v>27</v>
      </c>
      <c r="B4" s="159"/>
      <c r="C4" s="1"/>
      <c r="D4" s="1"/>
      <c r="E4" s="1"/>
      <c r="F4" s="160" t="s">
        <v>29</v>
      </c>
      <c r="G4" s="160"/>
      <c r="H4" s="160"/>
      <c r="I4" s="160"/>
      <c r="J4" s="161" t="s">
        <v>31</v>
      </c>
      <c r="K4" s="161"/>
      <c r="L4" s="161"/>
      <c r="M4" s="173" t="s">
        <v>30</v>
      </c>
      <c r="N4" s="173"/>
      <c r="O4" s="174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15.5" customHeight="1" thickBot="1">
      <c r="A5" s="146" t="s">
        <v>2</v>
      </c>
      <c r="B5" s="149" t="s">
        <v>3</v>
      </c>
      <c r="C5" s="4"/>
      <c r="D5" s="4"/>
      <c r="E5" s="162" t="s">
        <v>44</v>
      </c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05" t="s">
        <v>130</v>
      </c>
    </row>
    <row r="6" spans="1:26" ht="15" thickBot="1">
      <c r="A6" s="146"/>
      <c r="B6" s="149"/>
      <c r="C6" s="3"/>
      <c r="D6" s="3"/>
      <c r="E6" s="149" t="s">
        <v>81</v>
      </c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06"/>
    </row>
    <row r="7" spans="1:26" ht="15" customHeight="1" thickBot="1">
      <c r="A7" s="146"/>
      <c r="B7" s="149"/>
      <c r="C7" s="3"/>
      <c r="D7" s="3"/>
      <c r="E7" s="119" t="s">
        <v>45</v>
      </c>
      <c r="F7" s="120"/>
      <c r="G7" s="121"/>
      <c r="H7" s="134" t="s">
        <v>46</v>
      </c>
      <c r="I7" s="119" t="s">
        <v>47</v>
      </c>
      <c r="J7" s="120"/>
      <c r="K7" s="120"/>
      <c r="L7" s="120"/>
      <c r="M7" s="121"/>
      <c r="N7" s="164" t="s">
        <v>53</v>
      </c>
      <c r="O7" s="164"/>
      <c r="P7" s="164"/>
      <c r="Q7" s="164"/>
      <c r="R7" s="164"/>
      <c r="S7" s="164"/>
      <c r="T7" s="164"/>
      <c r="U7" s="119" t="s">
        <v>56</v>
      </c>
      <c r="V7" s="120"/>
      <c r="W7" s="120"/>
      <c r="X7" s="120"/>
      <c r="Y7" s="121"/>
      <c r="Z7" s="106"/>
    </row>
    <row r="8" spans="1:26" ht="41" customHeight="1" thickBot="1">
      <c r="A8" s="146"/>
      <c r="B8" s="149"/>
      <c r="C8" s="3"/>
      <c r="D8" s="3"/>
      <c r="E8" s="8" t="s">
        <v>111</v>
      </c>
      <c r="F8" s="8" t="s">
        <v>112</v>
      </c>
      <c r="G8" s="8" t="s">
        <v>113</v>
      </c>
      <c r="H8" s="163"/>
      <c r="I8" s="88" t="s">
        <v>48</v>
      </c>
      <c r="J8" s="88" t="s">
        <v>49</v>
      </c>
      <c r="K8" s="88" t="s">
        <v>50</v>
      </c>
      <c r="L8" s="88" t="s">
        <v>51</v>
      </c>
      <c r="M8" s="122" t="s">
        <v>52</v>
      </c>
      <c r="N8" s="88" t="s">
        <v>54</v>
      </c>
      <c r="O8" s="10" t="s">
        <v>55</v>
      </c>
      <c r="P8" s="164" t="s">
        <v>116</v>
      </c>
      <c r="Q8" s="164"/>
      <c r="R8" s="164"/>
      <c r="S8" s="164"/>
      <c r="T8" s="9" t="s">
        <v>39</v>
      </c>
      <c r="U8" s="119" t="s">
        <v>57</v>
      </c>
      <c r="V8" s="120"/>
      <c r="W8" s="121"/>
      <c r="X8" s="119" t="s">
        <v>58</v>
      </c>
      <c r="Y8" s="121"/>
      <c r="Z8" s="106"/>
    </row>
    <row r="9" spans="1:26" ht="17.5" customHeight="1" thickBot="1">
      <c r="A9" s="146"/>
      <c r="B9" s="149"/>
      <c r="C9" s="3"/>
      <c r="D9" s="3"/>
      <c r="E9" s="165" t="s">
        <v>132</v>
      </c>
      <c r="F9" s="166"/>
      <c r="G9" s="167"/>
      <c r="H9" s="168" t="s">
        <v>114</v>
      </c>
      <c r="I9" s="89"/>
      <c r="J9" s="89"/>
      <c r="K9" s="89"/>
      <c r="L9" s="89"/>
      <c r="M9" s="170"/>
      <c r="N9" s="89"/>
      <c r="O9" s="168" t="s">
        <v>115</v>
      </c>
      <c r="P9" s="165" t="s">
        <v>136</v>
      </c>
      <c r="Q9" s="166"/>
      <c r="R9" s="166"/>
      <c r="S9" s="166"/>
      <c r="T9" s="167"/>
      <c r="U9" s="175" t="s">
        <v>142</v>
      </c>
      <c r="V9" s="176"/>
      <c r="W9" s="176"/>
      <c r="X9" s="176"/>
      <c r="Y9" s="177"/>
      <c r="Z9" s="106"/>
    </row>
    <row r="10" spans="1:26" ht="68.5" customHeight="1" thickBot="1">
      <c r="A10" s="146"/>
      <c r="B10" s="149"/>
      <c r="C10" s="3"/>
      <c r="D10" s="3"/>
      <c r="E10" s="16" t="s">
        <v>133</v>
      </c>
      <c r="F10" s="16" t="s">
        <v>134</v>
      </c>
      <c r="G10" s="16" t="s">
        <v>135</v>
      </c>
      <c r="H10" s="169"/>
      <c r="I10" s="90"/>
      <c r="J10" s="90"/>
      <c r="K10" s="90"/>
      <c r="L10" s="90"/>
      <c r="M10" s="123"/>
      <c r="N10" s="90"/>
      <c r="O10" s="169"/>
      <c r="P10" s="16" t="s">
        <v>137</v>
      </c>
      <c r="Q10" s="16" t="s">
        <v>138</v>
      </c>
      <c r="R10" s="16" t="s">
        <v>139</v>
      </c>
      <c r="S10" s="16" t="s">
        <v>140</v>
      </c>
      <c r="T10" s="16" t="s">
        <v>141</v>
      </c>
      <c r="U10" s="16" t="s">
        <v>143</v>
      </c>
      <c r="V10" s="16" t="s">
        <v>144</v>
      </c>
      <c r="W10" s="16" t="s">
        <v>145</v>
      </c>
      <c r="X10" s="16" t="s">
        <v>146</v>
      </c>
      <c r="Y10" s="16" t="s">
        <v>147</v>
      </c>
      <c r="Z10" s="107"/>
    </row>
    <row r="11" spans="1:26" ht="15" thickBot="1">
      <c r="A11" s="3">
        <v>1</v>
      </c>
      <c r="B11" s="3">
        <f>Список!B4</f>
        <v>0</v>
      </c>
      <c r="C11" s="3"/>
      <c r="D11" s="3"/>
      <c r="E11" s="3"/>
      <c r="F11" s="3"/>
      <c r="G11" s="3"/>
      <c r="H11" s="3"/>
      <c r="I11" s="3" t="s">
        <v>21</v>
      </c>
      <c r="J11" s="3" t="s">
        <v>21</v>
      </c>
      <c r="K11" s="3" t="s">
        <v>21</v>
      </c>
      <c r="L11" s="3" t="s">
        <v>21</v>
      </c>
      <c r="M11" s="3" t="s">
        <v>21</v>
      </c>
      <c r="N11" s="3" t="s">
        <v>21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5" t="e">
        <f t="shared" ref="Z11:Z40" si="0">AVERAGE(E11:Y11)</f>
        <v>#DIV/0!</v>
      </c>
    </row>
    <row r="12" spans="1:26" ht="15" thickBot="1">
      <c r="A12" s="3">
        <v>2</v>
      </c>
      <c r="B12" s="52">
        <f>Список!B5</f>
        <v>0</v>
      </c>
      <c r="C12" s="3"/>
      <c r="D12" s="3"/>
      <c r="E12" s="3"/>
      <c r="F12" s="3"/>
      <c r="G12" s="3"/>
      <c r="H12" s="3"/>
      <c r="I12" s="3" t="s">
        <v>21</v>
      </c>
      <c r="J12" s="3" t="s">
        <v>21</v>
      </c>
      <c r="K12" s="3" t="s">
        <v>21</v>
      </c>
      <c r="L12" s="3" t="s">
        <v>21</v>
      </c>
      <c r="M12" s="3" t="s">
        <v>21</v>
      </c>
      <c r="N12" s="3" t="s">
        <v>21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5" t="e">
        <f t="shared" si="0"/>
        <v>#DIV/0!</v>
      </c>
    </row>
    <row r="13" spans="1:26" ht="15" thickBot="1">
      <c r="A13" s="3">
        <v>3</v>
      </c>
      <c r="B13" s="52">
        <f>Список!B6</f>
        <v>0</v>
      </c>
      <c r="C13" s="3"/>
      <c r="D13" s="3"/>
      <c r="E13" s="3"/>
      <c r="F13" s="3"/>
      <c r="G13" s="3"/>
      <c r="H13" s="3"/>
      <c r="I13" s="3" t="s">
        <v>21</v>
      </c>
      <c r="J13" s="3" t="s">
        <v>21</v>
      </c>
      <c r="K13" s="3" t="s">
        <v>21</v>
      </c>
      <c r="L13" s="3" t="s">
        <v>21</v>
      </c>
      <c r="M13" s="3" t="s">
        <v>21</v>
      </c>
      <c r="N13" s="3" t="s">
        <v>21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5" t="e">
        <f t="shared" si="0"/>
        <v>#DIV/0!</v>
      </c>
    </row>
    <row r="14" spans="1:26" ht="15" thickBot="1">
      <c r="A14" s="3">
        <v>4</v>
      </c>
      <c r="B14" s="52">
        <f>Список!B7</f>
        <v>0</v>
      </c>
      <c r="C14" s="3"/>
      <c r="D14" s="3"/>
      <c r="E14" s="3"/>
      <c r="F14" s="3"/>
      <c r="G14" s="3"/>
      <c r="H14" s="3"/>
      <c r="I14" s="3" t="s">
        <v>21</v>
      </c>
      <c r="J14" s="3" t="s">
        <v>21</v>
      </c>
      <c r="K14" s="3" t="s">
        <v>21</v>
      </c>
      <c r="L14" s="3" t="s">
        <v>21</v>
      </c>
      <c r="M14" s="3" t="s">
        <v>21</v>
      </c>
      <c r="N14" s="3" t="s">
        <v>21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5" t="e">
        <f t="shared" si="0"/>
        <v>#DIV/0!</v>
      </c>
    </row>
    <row r="15" spans="1:26" ht="15" thickBot="1">
      <c r="A15" s="3">
        <v>5</v>
      </c>
      <c r="B15" s="52">
        <f>Список!B8</f>
        <v>0</v>
      </c>
      <c r="C15" s="3"/>
      <c r="D15" s="3"/>
      <c r="E15" s="3"/>
      <c r="F15" s="3"/>
      <c r="G15" s="3"/>
      <c r="H15" s="3"/>
      <c r="I15" s="3" t="s">
        <v>21</v>
      </c>
      <c r="J15" s="3" t="s">
        <v>21</v>
      </c>
      <c r="K15" s="3" t="s">
        <v>21</v>
      </c>
      <c r="L15" s="3" t="s">
        <v>21</v>
      </c>
      <c r="M15" s="3" t="s">
        <v>21</v>
      </c>
      <c r="N15" s="3" t="s">
        <v>21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5" t="e">
        <f t="shared" si="0"/>
        <v>#DIV/0!</v>
      </c>
    </row>
    <row r="16" spans="1:26" ht="15" thickBot="1">
      <c r="A16" s="3">
        <v>6</v>
      </c>
      <c r="B16" s="52">
        <f>Список!B9</f>
        <v>0</v>
      </c>
      <c r="C16" s="3"/>
      <c r="D16" s="3"/>
      <c r="E16" s="3"/>
      <c r="F16" s="3"/>
      <c r="G16" s="3"/>
      <c r="H16" s="3"/>
      <c r="I16" s="3" t="s">
        <v>21</v>
      </c>
      <c r="J16" s="3" t="s">
        <v>21</v>
      </c>
      <c r="K16" s="3" t="s">
        <v>21</v>
      </c>
      <c r="L16" s="3" t="s">
        <v>21</v>
      </c>
      <c r="M16" s="3" t="s">
        <v>21</v>
      </c>
      <c r="N16" s="3" t="s">
        <v>21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5" t="e">
        <f t="shared" si="0"/>
        <v>#DIV/0!</v>
      </c>
    </row>
    <row r="17" spans="1:26" ht="15" thickBot="1">
      <c r="A17" s="3">
        <v>7</v>
      </c>
      <c r="B17" s="52">
        <f>Список!B10</f>
        <v>0</v>
      </c>
      <c r="C17" s="3"/>
      <c r="D17" s="3"/>
      <c r="E17" s="3"/>
      <c r="F17" s="3"/>
      <c r="G17" s="3"/>
      <c r="H17" s="3"/>
      <c r="I17" s="3" t="s">
        <v>21</v>
      </c>
      <c r="J17" s="3" t="s">
        <v>21</v>
      </c>
      <c r="K17" s="3" t="s">
        <v>21</v>
      </c>
      <c r="L17" s="3" t="s">
        <v>21</v>
      </c>
      <c r="M17" s="3" t="s">
        <v>21</v>
      </c>
      <c r="N17" s="3" t="s">
        <v>21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5" t="e">
        <f t="shared" si="0"/>
        <v>#DIV/0!</v>
      </c>
    </row>
    <row r="18" spans="1:26" ht="15" thickBot="1">
      <c r="A18" s="3">
        <v>8</v>
      </c>
      <c r="B18" s="52">
        <f>Список!B11</f>
        <v>0</v>
      </c>
      <c r="C18" s="3"/>
      <c r="D18" s="3"/>
      <c r="E18" s="3"/>
      <c r="F18" s="3"/>
      <c r="G18" s="3"/>
      <c r="H18" s="3"/>
      <c r="I18" s="3" t="s">
        <v>21</v>
      </c>
      <c r="J18" s="3" t="s">
        <v>21</v>
      </c>
      <c r="K18" s="3" t="s">
        <v>21</v>
      </c>
      <c r="L18" s="3" t="s">
        <v>21</v>
      </c>
      <c r="M18" s="3" t="s">
        <v>21</v>
      </c>
      <c r="N18" s="3" t="s">
        <v>21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5" t="e">
        <f t="shared" si="0"/>
        <v>#DIV/0!</v>
      </c>
    </row>
    <row r="19" spans="1:26" ht="15" thickBot="1">
      <c r="A19" s="3">
        <v>9</v>
      </c>
      <c r="B19" s="52">
        <f>Список!B12</f>
        <v>0</v>
      </c>
      <c r="C19" s="3"/>
      <c r="D19" s="3"/>
      <c r="E19" s="3"/>
      <c r="F19" s="3"/>
      <c r="G19" s="3"/>
      <c r="H19" s="3"/>
      <c r="I19" s="3" t="s">
        <v>21</v>
      </c>
      <c r="J19" s="3" t="s">
        <v>21</v>
      </c>
      <c r="K19" s="3" t="s">
        <v>21</v>
      </c>
      <c r="L19" s="3" t="s">
        <v>21</v>
      </c>
      <c r="M19" s="3" t="s">
        <v>21</v>
      </c>
      <c r="N19" s="3" t="s">
        <v>21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5" t="e">
        <f t="shared" si="0"/>
        <v>#DIV/0!</v>
      </c>
    </row>
    <row r="20" spans="1:26" ht="15" thickBot="1">
      <c r="A20" s="3">
        <v>10</v>
      </c>
      <c r="B20" s="52">
        <f>Список!B13</f>
        <v>0</v>
      </c>
      <c r="C20" s="3"/>
      <c r="D20" s="3"/>
      <c r="E20" s="3"/>
      <c r="F20" s="3"/>
      <c r="G20" s="3"/>
      <c r="H20" s="3"/>
      <c r="I20" s="3" t="s">
        <v>21</v>
      </c>
      <c r="J20" s="3" t="s">
        <v>21</v>
      </c>
      <c r="K20" s="3" t="s">
        <v>21</v>
      </c>
      <c r="L20" s="3" t="s">
        <v>21</v>
      </c>
      <c r="M20" s="3" t="s">
        <v>21</v>
      </c>
      <c r="N20" s="3" t="s">
        <v>21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5" t="e">
        <f t="shared" si="0"/>
        <v>#DIV/0!</v>
      </c>
    </row>
    <row r="21" spans="1:26" ht="15" thickBot="1">
      <c r="A21" s="3">
        <v>11</v>
      </c>
      <c r="B21" s="52">
        <f>Список!B14</f>
        <v>0</v>
      </c>
      <c r="C21" s="3"/>
      <c r="D21" s="3"/>
      <c r="E21" s="3"/>
      <c r="F21" s="3"/>
      <c r="G21" s="3"/>
      <c r="H21" s="3"/>
      <c r="I21" s="3" t="s">
        <v>21</v>
      </c>
      <c r="J21" s="3" t="s">
        <v>21</v>
      </c>
      <c r="K21" s="3" t="s">
        <v>21</v>
      </c>
      <c r="L21" s="3" t="s">
        <v>21</v>
      </c>
      <c r="M21" s="3" t="s">
        <v>21</v>
      </c>
      <c r="N21" s="3" t="s">
        <v>21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5" t="e">
        <f t="shared" si="0"/>
        <v>#DIV/0!</v>
      </c>
    </row>
    <row r="22" spans="1:26" ht="15" thickBot="1">
      <c r="A22" s="3">
        <v>12</v>
      </c>
      <c r="B22" s="52">
        <f>Список!B15</f>
        <v>0</v>
      </c>
      <c r="C22" s="3"/>
      <c r="D22" s="3"/>
      <c r="E22" s="3"/>
      <c r="F22" s="3"/>
      <c r="G22" s="3"/>
      <c r="H22" s="3"/>
      <c r="I22" s="3" t="s">
        <v>21</v>
      </c>
      <c r="J22" s="3" t="s">
        <v>21</v>
      </c>
      <c r="K22" s="3" t="s">
        <v>21</v>
      </c>
      <c r="L22" s="3" t="s">
        <v>21</v>
      </c>
      <c r="M22" s="3" t="s">
        <v>21</v>
      </c>
      <c r="N22" s="3" t="s">
        <v>21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5" t="e">
        <f t="shared" si="0"/>
        <v>#DIV/0!</v>
      </c>
    </row>
    <row r="23" spans="1:26" ht="15" thickBot="1">
      <c r="A23" s="3">
        <v>13</v>
      </c>
      <c r="B23" s="52">
        <f>Список!B16</f>
        <v>0</v>
      </c>
      <c r="C23" s="3"/>
      <c r="D23" s="3"/>
      <c r="E23" s="3"/>
      <c r="F23" s="3"/>
      <c r="G23" s="3"/>
      <c r="H23" s="3"/>
      <c r="I23" s="3" t="s">
        <v>21</v>
      </c>
      <c r="J23" s="3" t="s">
        <v>21</v>
      </c>
      <c r="K23" s="3" t="s">
        <v>21</v>
      </c>
      <c r="L23" s="3" t="s">
        <v>21</v>
      </c>
      <c r="M23" s="3" t="s">
        <v>21</v>
      </c>
      <c r="N23" s="3" t="s">
        <v>21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5" t="e">
        <f t="shared" si="0"/>
        <v>#DIV/0!</v>
      </c>
    </row>
    <row r="24" spans="1:26" ht="15" thickBot="1">
      <c r="A24" s="3">
        <v>14</v>
      </c>
      <c r="B24" s="52">
        <f>Список!B17</f>
        <v>0</v>
      </c>
      <c r="C24" s="3"/>
      <c r="D24" s="3"/>
      <c r="E24" s="3"/>
      <c r="F24" s="3"/>
      <c r="G24" s="3"/>
      <c r="H24" s="3"/>
      <c r="I24" s="3" t="s">
        <v>21</v>
      </c>
      <c r="J24" s="3" t="s">
        <v>21</v>
      </c>
      <c r="K24" s="3" t="s">
        <v>21</v>
      </c>
      <c r="L24" s="3" t="s">
        <v>21</v>
      </c>
      <c r="M24" s="3" t="s">
        <v>21</v>
      </c>
      <c r="N24" s="3" t="s">
        <v>21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5" t="e">
        <f t="shared" si="0"/>
        <v>#DIV/0!</v>
      </c>
    </row>
    <row r="25" spans="1:26" ht="15" thickBot="1">
      <c r="A25" s="3">
        <v>15</v>
      </c>
      <c r="B25" s="52">
        <f>Список!B18</f>
        <v>0</v>
      </c>
      <c r="C25" s="3"/>
      <c r="D25" s="3"/>
      <c r="E25" s="3"/>
      <c r="F25" s="3"/>
      <c r="G25" s="3"/>
      <c r="H25" s="3"/>
      <c r="I25" s="3" t="s">
        <v>21</v>
      </c>
      <c r="J25" s="3" t="s">
        <v>21</v>
      </c>
      <c r="K25" s="3" t="s">
        <v>21</v>
      </c>
      <c r="L25" s="3" t="s">
        <v>21</v>
      </c>
      <c r="M25" s="3" t="s">
        <v>21</v>
      </c>
      <c r="N25" s="3" t="s">
        <v>21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5" t="e">
        <f t="shared" si="0"/>
        <v>#DIV/0!</v>
      </c>
    </row>
    <row r="26" spans="1:26" ht="15" thickBot="1">
      <c r="A26" s="3">
        <v>16</v>
      </c>
      <c r="B26" s="52">
        <f>Список!B19</f>
        <v>0</v>
      </c>
      <c r="C26" s="3"/>
      <c r="D26" s="3"/>
      <c r="E26" s="3"/>
      <c r="F26" s="3"/>
      <c r="G26" s="3"/>
      <c r="H26" s="3"/>
      <c r="I26" s="3" t="s">
        <v>21</v>
      </c>
      <c r="J26" s="3" t="s">
        <v>21</v>
      </c>
      <c r="K26" s="3" t="s">
        <v>21</v>
      </c>
      <c r="L26" s="3" t="s">
        <v>21</v>
      </c>
      <c r="M26" s="3" t="s">
        <v>21</v>
      </c>
      <c r="N26" s="3" t="s">
        <v>21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5" t="e">
        <f t="shared" si="0"/>
        <v>#DIV/0!</v>
      </c>
    </row>
    <row r="27" spans="1:26" ht="15" thickBot="1">
      <c r="A27" s="3">
        <v>17</v>
      </c>
      <c r="B27" s="52">
        <f>Список!B20</f>
        <v>0</v>
      </c>
      <c r="C27" s="3"/>
      <c r="D27" s="3"/>
      <c r="E27" s="3"/>
      <c r="F27" s="3"/>
      <c r="G27" s="3"/>
      <c r="H27" s="3"/>
      <c r="I27" s="3" t="s">
        <v>21</v>
      </c>
      <c r="J27" s="3" t="s">
        <v>21</v>
      </c>
      <c r="K27" s="3" t="s">
        <v>21</v>
      </c>
      <c r="L27" s="3" t="s">
        <v>21</v>
      </c>
      <c r="M27" s="3" t="s">
        <v>21</v>
      </c>
      <c r="N27" s="3" t="s">
        <v>21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5" t="e">
        <f t="shared" si="0"/>
        <v>#DIV/0!</v>
      </c>
    </row>
    <row r="28" spans="1:26" ht="15" thickBot="1">
      <c r="A28" s="3">
        <v>18</v>
      </c>
      <c r="B28" s="52">
        <f>Список!B21</f>
        <v>0</v>
      </c>
      <c r="C28" s="3"/>
      <c r="D28" s="3"/>
      <c r="E28" s="3"/>
      <c r="F28" s="3"/>
      <c r="G28" s="3"/>
      <c r="H28" s="3"/>
      <c r="I28" s="3" t="s">
        <v>21</v>
      </c>
      <c r="J28" s="3" t="s">
        <v>21</v>
      </c>
      <c r="K28" s="3" t="s">
        <v>21</v>
      </c>
      <c r="L28" s="3" t="s">
        <v>21</v>
      </c>
      <c r="M28" s="3" t="s">
        <v>21</v>
      </c>
      <c r="N28" s="3" t="s">
        <v>21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5" t="e">
        <f t="shared" si="0"/>
        <v>#DIV/0!</v>
      </c>
    </row>
    <row r="29" spans="1:26" ht="15" thickBot="1">
      <c r="A29" s="3">
        <v>19</v>
      </c>
      <c r="B29" s="52">
        <f>Список!B22</f>
        <v>0</v>
      </c>
      <c r="C29" s="3"/>
      <c r="D29" s="3"/>
      <c r="E29" s="3"/>
      <c r="F29" s="3"/>
      <c r="G29" s="3"/>
      <c r="H29" s="3"/>
      <c r="I29" s="3" t="s">
        <v>21</v>
      </c>
      <c r="J29" s="3" t="s">
        <v>21</v>
      </c>
      <c r="K29" s="3" t="s">
        <v>21</v>
      </c>
      <c r="L29" s="3" t="s">
        <v>21</v>
      </c>
      <c r="M29" s="3" t="s">
        <v>21</v>
      </c>
      <c r="N29" s="3" t="s">
        <v>21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5" t="e">
        <f t="shared" si="0"/>
        <v>#DIV/0!</v>
      </c>
    </row>
    <row r="30" spans="1:26" ht="15" thickBot="1">
      <c r="A30" s="3">
        <v>20</v>
      </c>
      <c r="B30" s="52">
        <f>Список!B23</f>
        <v>0</v>
      </c>
      <c r="C30" s="3"/>
      <c r="D30" s="3"/>
      <c r="E30" s="3"/>
      <c r="F30" s="3"/>
      <c r="G30" s="3"/>
      <c r="H30" s="3"/>
      <c r="I30" s="3" t="s">
        <v>21</v>
      </c>
      <c r="J30" s="3" t="s">
        <v>21</v>
      </c>
      <c r="K30" s="3" t="s">
        <v>21</v>
      </c>
      <c r="L30" s="3" t="s">
        <v>21</v>
      </c>
      <c r="M30" s="3" t="s">
        <v>21</v>
      </c>
      <c r="N30" s="3" t="s">
        <v>21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5" t="e">
        <f t="shared" si="0"/>
        <v>#DIV/0!</v>
      </c>
    </row>
    <row r="31" spans="1:26" ht="15" thickBot="1">
      <c r="A31" s="3">
        <v>21</v>
      </c>
      <c r="B31" s="52">
        <f>Список!B24</f>
        <v>0</v>
      </c>
      <c r="C31" s="3"/>
      <c r="D31" s="3"/>
      <c r="E31" s="3"/>
      <c r="F31" s="3"/>
      <c r="G31" s="3"/>
      <c r="H31" s="3"/>
      <c r="I31" s="3" t="s">
        <v>21</v>
      </c>
      <c r="J31" s="3" t="s">
        <v>21</v>
      </c>
      <c r="K31" s="3" t="s">
        <v>21</v>
      </c>
      <c r="L31" s="3" t="s">
        <v>21</v>
      </c>
      <c r="M31" s="3" t="s">
        <v>21</v>
      </c>
      <c r="N31" s="3" t="s">
        <v>21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5" t="e">
        <f t="shared" si="0"/>
        <v>#DIV/0!</v>
      </c>
    </row>
    <row r="32" spans="1:26" ht="15" thickBot="1">
      <c r="A32" s="3">
        <v>22</v>
      </c>
      <c r="B32" s="52">
        <f>Список!B25</f>
        <v>0</v>
      </c>
      <c r="C32" s="3"/>
      <c r="D32" s="3"/>
      <c r="E32" s="3"/>
      <c r="F32" s="3"/>
      <c r="G32" s="3"/>
      <c r="H32" s="3"/>
      <c r="I32" s="3" t="s">
        <v>21</v>
      </c>
      <c r="J32" s="3" t="s">
        <v>21</v>
      </c>
      <c r="K32" s="3" t="s">
        <v>21</v>
      </c>
      <c r="L32" s="3" t="s">
        <v>21</v>
      </c>
      <c r="M32" s="3" t="s">
        <v>21</v>
      </c>
      <c r="N32" s="3" t="s">
        <v>21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5" t="e">
        <f t="shared" si="0"/>
        <v>#DIV/0!</v>
      </c>
    </row>
    <row r="33" spans="1:26" ht="15" thickBot="1">
      <c r="A33" s="3">
        <v>23</v>
      </c>
      <c r="B33" s="52">
        <f>Список!B26</f>
        <v>0</v>
      </c>
      <c r="C33" s="3"/>
      <c r="D33" s="3"/>
      <c r="E33" s="3"/>
      <c r="F33" s="3"/>
      <c r="G33" s="3"/>
      <c r="H33" s="3"/>
      <c r="I33" s="3" t="s">
        <v>21</v>
      </c>
      <c r="J33" s="3" t="s">
        <v>21</v>
      </c>
      <c r="K33" s="3" t="s">
        <v>21</v>
      </c>
      <c r="L33" s="3" t="s">
        <v>21</v>
      </c>
      <c r="M33" s="3" t="s">
        <v>21</v>
      </c>
      <c r="N33" s="3" t="s">
        <v>21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5" t="e">
        <f t="shared" si="0"/>
        <v>#DIV/0!</v>
      </c>
    </row>
    <row r="34" spans="1:26" ht="15" thickBot="1">
      <c r="A34" s="3">
        <v>24</v>
      </c>
      <c r="B34" s="52">
        <f>Список!B27</f>
        <v>0</v>
      </c>
      <c r="C34" s="3"/>
      <c r="D34" s="3"/>
      <c r="E34" s="3"/>
      <c r="F34" s="3"/>
      <c r="G34" s="3"/>
      <c r="H34" s="3"/>
      <c r="I34" s="3" t="s">
        <v>21</v>
      </c>
      <c r="J34" s="3" t="s">
        <v>21</v>
      </c>
      <c r="K34" s="3" t="s">
        <v>21</v>
      </c>
      <c r="L34" s="3" t="s">
        <v>21</v>
      </c>
      <c r="M34" s="3" t="s">
        <v>21</v>
      </c>
      <c r="N34" s="3" t="s">
        <v>21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5" t="e">
        <f t="shared" si="0"/>
        <v>#DIV/0!</v>
      </c>
    </row>
    <row r="35" spans="1:26" ht="15" thickBot="1">
      <c r="A35" s="3">
        <v>25</v>
      </c>
      <c r="B35" s="52">
        <f>Список!B28</f>
        <v>0</v>
      </c>
      <c r="C35" s="3"/>
      <c r="D35" s="3"/>
      <c r="E35" s="3"/>
      <c r="F35" s="3"/>
      <c r="G35" s="3"/>
      <c r="H35" s="3"/>
      <c r="I35" s="3" t="s">
        <v>21</v>
      </c>
      <c r="J35" s="3" t="s">
        <v>21</v>
      </c>
      <c r="K35" s="3" t="s">
        <v>21</v>
      </c>
      <c r="L35" s="3" t="s">
        <v>21</v>
      </c>
      <c r="M35" s="3" t="s">
        <v>21</v>
      </c>
      <c r="N35" s="3" t="s">
        <v>21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5" t="e">
        <f t="shared" si="0"/>
        <v>#DIV/0!</v>
      </c>
    </row>
    <row r="36" spans="1:26" ht="15" thickBot="1">
      <c r="A36" s="3">
        <v>26</v>
      </c>
      <c r="B36" s="52">
        <f>Список!B29</f>
        <v>0</v>
      </c>
      <c r="C36" s="3"/>
      <c r="D36" s="3"/>
      <c r="E36" s="3"/>
      <c r="F36" s="3"/>
      <c r="G36" s="3"/>
      <c r="H36" s="3"/>
      <c r="I36" s="3" t="s">
        <v>21</v>
      </c>
      <c r="J36" s="3" t="s">
        <v>21</v>
      </c>
      <c r="K36" s="3" t="s">
        <v>21</v>
      </c>
      <c r="L36" s="3" t="s">
        <v>21</v>
      </c>
      <c r="M36" s="3" t="s">
        <v>21</v>
      </c>
      <c r="N36" s="3" t="s">
        <v>21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5" t="e">
        <f t="shared" si="0"/>
        <v>#DIV/0!</v>
      </c>
    </row>
    <row r="37" spans="1:26" ht="15" thickBot="1">
      <c r="A37" s="3">
        <v>27</v>
      </c>
      <c r="B37" s="52">
        <f>Список!B30</f>
        <v>0</v>
      </c>
      <c r="C37" s="3"/>
      <c r="D37" s="3"/>
      <c r="E37" s="3"/>
      <c r="F37" s="3"/>
      <c r="G37" s="3"/>
      <c r="H37" s="3"/>
      <c r="I37" s="3" t="s">
        <v>21</v>
      </c>
      <c r="J37" s="3" t="s">
        <v>21</v>
      </c>
      <c r="K37" s="3" t="s">
        <v>21</v>
      </c>
      <c r="L37" s="3" t="s">
        <v>21</v>
      </c>
      <c r="M37" s="3" t="s">
        <v>21</v>
      </c>
      <c r="N37" s="3" t="s">
        <v>21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5" t="e">
        <f t="shared" si="0"/>
        <v>#DIV/0!</v>
      </c>
    </row>
    <row r="38" spans="1:26" ht="15" thickBot="1">
      <c r="A38" s="3">
        <v>28</v>
      </c>
      <c r="B38" s="52">
        <f>Список!B31</f>
        <v>0</v>
      </c>
      <c r="C38" s="3"/>
      <c r="D38" s="3"/>
      <c r="E38" s="3"/>
      <c r="F38" s="3"/>
      <c r="G38" s="3"/>
      <c r="H38" s="3"/>
      <c r="I38" s="3" t="s">
        <v>21</v>
      </c>
      <c r="J38" s="3" t="s">
        <v>21</v>
      </c>
      <c r="K38" s="3" t="s">
        <v>21</v>
      </c>
      <c r="L38" s="3" t="s">
        <v>21</v>
      </c>
      <c r="M38" s="3" t="s">
        <v>21</v>
      </c>
      <c r="N38" s="3" t="s">
        <v>21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5" t="e">
        <f t="shared" si="0"/>
        <v>#DIV/0!</v>
      </c>
    </row>
    <row r="39" spans="1:26" ht="15" thickBot="1">
      <c r="A39" s="3">
        <v>29</v>
      </c>
      <c r="B39" s="52">
        <f>Список!B32</f>
        <v>0</v>
      </c>
      <c r="C39" s="3"/>
      <c r="D39" s="3"/>
      <c r="E39" s="3"/>
      <c r="F39" s="3"/>
      <c r="G39" s="3"/>
      <c r="H39" s="3"/>
      <c r="I39" s="3" t="s">
        <v>21</v>
      </c>
      <c r="J39" s="3" t="s">
        <v>21</v>
      </c>
      <c r="K39" s="3" t="s">
        <v>21</v>
      </c>
      <c r="L39" s="3" t="s">
        <v>21</v>
      </c>
      <c r="M39" s="3" t="s">
        <v>21</v>
      </c>
      <c r="N39" s="3" t="s">
        <v>21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5" t="e">
        <f t="shared" si="0"/>
        <v>#DIV/0!</v>
      </c>
    </row>
    <row r="40" spans="1:26" ht="15" thickBot="1">
      <c r="A40" s="3">
        <v>30</v>
      </c>
      <c r="B40" s="52">
        <f>Список!B33</f>
        <v>0</v>
      </c>
      <c r="C40" s="3"/>
      <c r="D40" s="3"/>
      <c r="E40" s="3"/>
      <c r="F40" s="3"/>
      <c r="G40" s="3"/>
      <c r="H40" s="3"/>
      <c r="I40" s="3" t="s">
        <v>21</v>
      </c>
      <c r="J40" s="3" t="s">
        <v>21</v>
      </c>
      <c r="K40" s="3" t="s">
        <v>21</v>
      </c>
      <c r="L40" s="3" t="s">
        <v>21</v>
      </c>
      <c r="M40" s="3" t="s">
        <v>21</v>
      </c>
      <c r="N40" s="3" t="s">
        <v>21</v>
      </c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5" t="e">
        <f t="shared" si="0"/>
        <v>#DIV/0!</v>
      </c>
    </row>
    <row r="41" spans="1:26" ht="15" thickBot="1">
      <c r="A41" s="47"/>
      <c r="B41" s="147" t="s">
        <v>28</v>
      </c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67" t="e">
        <f>AVERAGE(Z11:Z40)</f>
        <v>#DIV/0!</v>
      </c>
    </row>
    <row r="42" spans="1:26" ht="15" thickBot="1">
      <c r="A42" s="45"/>
      <c r="B42" s="68" t="s">
        <v>177</v>
      </c>
      <c r="C42" s="68"/>
      <c r="D42" s="68"/>
      <c r="E42" s="64" t="e">
        <f>AVERAGE(E11:E40)</f>
        <v>#DIV/0!</v>
      </c>
      <c r="F42" s="64" t="e">
        <f t="shared" ref="F42:Y42" si="1">AVERAGE(F11:F40)</f>
        <v>#DIV/0!</v>
      </c>
      <c r="G42" s="64" t="e">
        <f t="shared" si="1"/>
        <v>#DIV/0!</v>
      </c>
      <c r="H42" s="64" t="e">
        <f t="shared" si="1"/>
        <v>#DIV/0!</v>
      </c>
      <c r="I42" s="64"/>
      <c r="J42" s="64"/>
      <c r="K42" s="64"/>
      <c r="L42" s="64"/>
      <c r="M42" s="64"/>
      <c r="N42" s="64"/>
      <c r="O42" s="64" t="e">
        <f t="shared" si="1"/>
        <v>#DIV/0!</v>
      </c>
      <c r="P42" s="64" t="e">
        <f t="shared" si="1"/>
        <v>#DIV/0!</v>
      </c>
      <c r="Q42" s="64" t="e">
        <f t="shared" si="1"/>
        <v>#DIV/0!</v>
      </c>
      <c r="R42" s="64" t="e">
        <f t="shared" si="1"/>
        <v>#DIV/0!</v>
      </c>
      <c r="S42" s="64" t="e">
        <f t="shared" si="1"/>
        <v>#DIV/0!</v>
      </c>
      <c r="T42" s="64" t="e">
        <f t="shared" si="1"/>
        <v>#DIV/0!</v>
      </c>
      <c r="U42" s="64" t="e">
        <f t="shared" si="1"/>
        <v>#DIV/0!</v>
      </c>
      <c r="V42" s="64" t="e">
        <f t="shared" si="1"/>
        <v>#DIV/0!</v>
      </c>
      <c r="W42" s="64" t="e">
        <f t="shared" si="1"/>
        <v>#DIV/0!</v>
      </c>
      <c r="X42" s="64" t="e">
        <f t="shared" si="1"/>
        <v>#DIV/0!</v>
      </c>
      <c r="Y42" s="64" t="e">
        <f t="shared" si="1"/>
        <v>#DIV/0!</v>
      </c>
      <c r="Z42" s="69"/>
    </row>
    <row r="43" spans="1:26" ht="15" thickBot="1">
      <c r="A43" s="45"/>
      <c r="B43" s="68" t="s">
        <v>178</v>
      </c>
      <c r="C43" s="68"/>
      <c r="D43" s="68"/>
      <c r="E43" s="85" t="e">
        <f>(E42+F42+G42)/3</f>
        <v>#DIV/0!</v>
      </c>
      <c r="F43" s="86"/>
      <c r="G43" s="87"/>
      <c r="H43" s="64" t="e">
        <f>H42</f>
        <v>#DIV/0!</v>
      </c>
      <c r="I43" s="64"/>
      <c r="J43" s="64"/>
      <c r="K43" s="64"/>
      <c r="L43" s="64"/>
      <c r="M43" s="64"/>
      <c r="N43" s="64"/>
      <c r="O43" s="64" t="e">
        <f>O42</f>
        <v>#DIV/0!</v>
      </c>
      <c r="P43" s="85" t="e">
        <f>(P42+Q42+R42+S42)/4</f>
        <v>#DIV/0!</v>
      </c>
      <c r="Q43" s="86"/>
      <c r="R43" s="86"/>
      <c r="S43" s="87"/>
      <c r="T43" s="64" t="e">
        <f>T42</f>
        <v>#DIV/0!</v>
      </c>
      <c r="U43" s="85" t="e">
        <f>(U42+V42+W42)/3</f>
        <v>#DIV/0!</v>
      </c>
      <c r="V43" s="86"/>
      <c r="W43" s="87"/>
      <c r="X43" s="85" t="e">
        <f>(X42+Y42)/2</f>
        <v>#DIV/0!</v>
      </c>
      <c r="Y43" s="87"/>
      <c r="Z43" s="69"/>
    </row>
    <row r="44" spans="1:26">
      <c r="B44" s="127" t="s">
        <v>154</v>
      </c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</row>
    <row r="45" spans="1:26">
      <c r="B45" s="91" t="s">
        <v>153</v>
      </c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</row>
    <row r="48" spans="1:26">
      <c r="B48" s="65" t="s">
        <v>179</v>
      </c>
      <c r="C48" s="14"/>
      <c r="D48" s="14"/>
      <c r="E48" s="14" t="e">
        <f>H43</f>
        <v>#DIV/0!</v>
      </c>
    </row>
    <row r="49" spans="2:5">
      <c r="B49" s="65" t="s">
        <v>180</v>
      </c>
      <c r="C49" s="14"/>
      <c r="D49" s="14"/>
      <c r="E49" s="14" t="e">
        <f>H43</f>
        <v>#DIV/0!</v>
      </c>
    </row>
    <row r="50" spans="2:5">
      <c r="B50" s="65" t="s">
        <v>181</v>
      </c>
      <c r="C50" s="14"/>
      <c r="D50" s="14"/>
      <c r="E50" s="14" t="e">
        <f>O43</f>
        <v>#DIV/0!</v>
      </c>
    </row>
    <row r="51" spans="2:5">
      <c r="B51" s="65" t="s">
        <v>182</v>
      </c>
      <c r="C51" s="14"/>
      <c r="D51" s="14"/>
      <c r="E51" s="14" t="e">
        <f>P43</f>
        <v>#DIV/0!</v>
      </c>
    </row>
    <row r="52" spans="2:5">
      <c r="B52" s="65" t="s">
        <v>172</v>
      </c>
      <c r="C52" s="14"/>
      <c r="D52" s="14"/>
      <c r="E52" s="14" t="e">
        <f>T43</f>
        <v>#DIV/0!</v>
      </c>
    </row>
    <row r="53" spans="2:5">
      <c r="B53" s="65" t="s">
        <v>183</v>
      </c>
      <c r="C53" s="14"/>
      <c r="D53" s="14"/>
      <c r="E53" s="14" t="e">
        <f>U43</f>
        <v>#DIV/0!</v>
      </c>
    </row>
    <row r="54" spans="2:5" ht="29">
      <c r="B54" s="65" t="s">
        <v>184</v>
      </c>
      <c r="C54" s="14"/>
      <c r="D54" s="14"/>
      <c r="E54" s="14" t="e">
        <f>X43</f>
        <v>#DIV/0!</v>
      </c>
    </row>
  </sheetData>
  <mergeCells count="43">
    <mergeCell ref="Z5:Z10"/>
    <mergeCell ref="U9:Y9"/>
    <mergeCell ref="E43:G43"/>
    <mergeCell ref="P43:S43"/>
    <mergeCell ref="U43:W43"/>
    <mergeCell ref="X43:Y43"/>
    <mergeCell ref="B41:Y41"/>
    <mergeCell ref="M3:O3"/>
    <mergeCell ref="M4:O4"/>
    <mergeCell ref="P8:S8"/>
    <mergeCell ref="U8:W8"/>
    <mergeCell ref="X8:Y8"/>
    <mergeCell ref="E9:G9"/>
    <mergeCell ref="P9:T9"/>
    <mergeCell ref="I8:I10"/>
    <mergeCell ref="J8:J10"/>
    <mergeCell ref="K8:K10"/>
    <mergeCell ref="N8:N10"/>
    <mergeCell ref="H9:H10"/>
    <mergeCell ref="O9:O10"/>
    <mergeCell ref="L8:L10"/>
    <mergeCell ref="M8:M10"/>
    <mergeCell ref="E7:G7"/>
    <mergeCell ref="H7:H8"/>
    <mergeCell ref="I7:M7"/>
    <mergeCell ref="N7:T7"/>
    <mergeCell ref="U7:Y7"/>
    <mergeCell ref="L1:S1"/>
    <mergeCell ref="B45:Z45"/>
    <mergeCell ref="B44:Z44"/>
    <mergeCell ref="A1:D1"/>
    <mergeCell ref="F1:J1"/>
    <mergeCell ref="A2:D2"/>
    <mergeCell ref="A3:B3"/>
    <mergeCell ref="F3:I3"/>
    <mergeCell ref="J3:L3"/>
    <mergeCell ref="A4:B4"/>
    <mergeCell ref="F4:I4"/>
    <mergeCell ref="J4:L4"/>
    <mergeCell ref="A5:A10"/>
    <mergeCell ref="B5:B10"/>
    <mergeCell ref="E5:Y5"/>
    <mergeCell ref="E6:Y6"/>
  </mergeCells>
  <conditionalFormatting sqref="E11:Y40">
    <cfRule type="containsText" dxfId="757" priority="14" operator="containsText" text="0">
      <formula>NOT(ISERROR(SEARCH("0",E11)))</formula>
    </cfRule>
    <cfRule type="containsText" dxfId="756" priority="15" operator="containsText" text="1">
      <formula>NOT(ISERROR(SEARCH("1",E11)))</formula>
    </cfRule>
    <cfRule type="containsText" dxfId="755" priority="16" operator="containsText" text="2">
      <formula>NOT(ISERROR(SEARCH("2",E11)))</formula>
    </cfRule>
  </conditionalFormatting>
  <conditionalFormatting sqref="F3:G3">
    <cfRule type="expression" dxfId="754" priority="26">
      <formula>I2&lt;500</formula>
    </cfRule>
    <cfRule type="colorScale" priority="27">
      <colorScale>
        <cfvo type="min" val="0"/>
        <cfvo type="max" val="0"/>
        <color rgb="FF92D050"/>
        <color rgb="FFFFEF9C"/>
      </colorScale>
    </cfRule>
    <cfRule type="colorScale" priority="28">
      <colorScale>
        <cfvo type="min" val="0"/>
        <cfvo type="max" val="0"/>
        <color rgb="FF92D050"/>
        <color rgb="FFFFEF9C"/>
      </colorScale>
    </cfRule>
  </conditionalFormatting>
  <conditionalFormatting sqref="F3:I3">
    <cfRule type="containsText" dxfId="753" priority="25" operator="containsText" text="«2»">
      <formula>NOT(ISERROR(SEARCH("«2»",F3)))</formula>
    </cfRule>
  </conditionalFormatting>
  <conditionalFormatting sqref="F4:I4">
    <cfRule type="containsText" dxfId="752" priority="24" operator="containsText" text="1,8 - 2">
      <formula>NOT(ISERROR(SEARCH("1,8 - 2",F4)))</formula>
    </cfRule>
  </conditionalFormatting>
  <conditionalFormatting sqref="H3:I3">
    <cfRule type="expression" dxfId="751" priority="30">
      <formula>J2&lt;500</formula>
    </cfRule>
    <cfRule type="colorScale" priority="31">
      <colorScale>
        <cfvo type="min" val="0"/>
        <cfvo type="max" val="0"/>
        <color rgb="FF92D050"/>
        <color rgb="FFFFEF9C"/>
      </colorScale>
    </cfRule>
    <cfRule type="colorScale" priority="32">
      <colorScale>
        <cfvo type="min" val="0"/>
        <cfvo type="max" val="0"/>
        <color rgb="FF92D050"/>
        <color rgb="FFFFEF9C"/>
      </colorScale>
    </cfRule>
  </conditionalFormatting>
  <conditionalFormatting sqref="J3 Y3">
    <cfRule type="containsText" dxfId="750" priority="20" operator="containsText" text="«1» показатель в стадии формирования">
      <formula>NOT(ISERROR(SEARCH("«1» показатель в стадии формирования",J3)))</formula>
    </cfRule>
    <cfRule type="containsText" dxfId="749" priority="21" operator="containsText" text="«1»">
      <formula>NOT(ISERROR(SEARCH("«1»",J3)))</formula>
    </cfRule>
  </conditionalFormatting>
  <conditionalFormatting sqref="J4 P4:R4">
    <cfRule type="containsText" dxfId="748" priority="22" operator="containsText" text="1,1 - 1,7">
      <formula>NOT(ISERROR(SEARCH("1,1 - 1,7",J4)))</formula>
    </cfRule>
  </conditionalFormatting>
  <conditionalFormatting sqref="M3:M4 S3:Z4">
    <cfRule type="containsText" dxfId="747" priority="18" operator="containsText" text="«0» ">
      <formula>NOT(ISERROR(SEARCH("«0» ",M3)))</formula>
    </cfRule>
  </conditionalFormatting>
  <conditionalFormatting sqref="M4">
    <cfRule type="containsText" dxfId="746" priority="17" operator="containsText" text="0 - 1">
      <formula>NOT(ISERROR(SEARCH("0 - 1",M4)))</formula>
    </cfRule>
  </conditionalFormatting>
  <conditionalFormatting sqref="Z11:Z43">
    <cfRule type="cellIs" dxfId="745" priority="11" operator="between">
      <formula>1.8</formula>
      <formula>2</formula>
    </cfRule>
    <cfRule type="cellIs" dxfId="744" priority="12" operator="between">
      <formula>1</formula>
      <formula>1.7</formula>
    </cfRule>
    <cfRule type="cellIs" dxfId="743" priority="13" operator="between">
      <formula>0</formula>
      <formula>0.9</formula>
    </cfRule>
  </conditionalFormatting>
  <conditionalFormatting sqref="E42:Y43">
    <cfRule type="containsText" dxfId="742" priority="8" operator="containsText" text="2">
      <formula>NOT(ISERROR(SEARCH("2",E42)))</formula>
    </cfRule>
    <cfRule type="containsText" dxfId="741" priority="9" operator="containsText" text="1">
      <formula>NOT(ISERROR(SEARCH("1",E42)))</formula>
    </cfRule>
    <cfRule type="containsText" dxfId="740" priority="10" operator="containsText" text="0">
      <formula>NOT(ISERROR(SEARCH("0",E42)))</formula>
    </cfRule>
  </conditionalFormatting>
  <conditionalFormatting sqref="E42:Y43">
    <cfRule type="containsText" dxfId="739" priority="5" operator="containsText" text="2">
      <formula>NOT(ISERROR(SEARCH("2",E42)))</formula>
    </cfRule>
    <cfRule type="containsText" dxfId="738" priority="6" operator="containsText" text="1">
      <formula>NOT(ISERROR(SEARCH("1",E42)))</formula>
    </cfRule>
    <cfRule type="containsText" dxfId="737" priority="7" operator="containsText" text="0">
      <formula>NOT(ISERROR(SEARCH("0",E42)))</formula>
    </cfRule>
  </conditionalFormatting>
  <conditionalFormatting sqref="E42:Y43">
    <cfRule type="cellIs" dxfId="736" priority="1" operator="between">
      <formula>1.8</formula>
      <formula>2</formula>
    </cfRule>
    <cfRule type="cellIs" dxfId="735" priority="2" operator="between">
      <formula>1.8</formula>
      <formula>2</formula>
    </cfRule>
    <cfRule type="cellIs" dxfId="734" priority="3" operator="between">
      <formula>1</formula>
      <formula>1.7</formula>
    </cfRule>
    <cfRule type="cellIs" dxfId="733" priority="4" operator="between">
      <formula>0</formula>
      <formula>0.9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C000"/>
  </sheetPr>
  <dimension ref="A1:Z54"/>
  <sheetViews>
    <sheetView topLeftCell="A14" zoomScale="70" zoomScaleNormal="70" workbookViewId="0">
      <selection activeCell="E42" sqref="E42:H43"/>
    </sheetView>
  </sheetViews>
  <sheetFormatPr defaultRowHeight="14.5"/>
  <cols>
    <col min="1" max="1" width="6.36328125" customWidth="1"/>
    <col min="2" max="2" width="29.1796875" customWidth="1"/>
    <col min="3" max="3" width="8.984375E-2" customWidth="1"/>
    <col min="4" max="4" width="0" hidden="1" customWidth="1"/>
    <col min="5" max="5" width="10.36328125" customWidth="1"/>
    <col min="6" max="6" width="12.36328125" customWidth="1"/>
    <col min="7" max="7" width="10.36328125" customWidth="1"/>
    <col min="8" max="8" width="20.54296875" customWidth="1"/>
    <col min="9" max="9" width="4.453125" customWidth="1"/>
    <col min="10" max="10" width="4.90625" customWidth="1"/>
    <col min="11" max="12" width="4.54296875" customWidth="1"/>
    <col min="13" max="13" width="3.36328125" customWidth="1"/>
    <col min="14" max="14" width="4.1796875" customWidth="1"/>
    <col min="15" max="18" width="12" customWidth="1"/>
    <col min="20" max="20" width="14.1796875" customWidth="1"/>
    <col min="21" max="22" width="10.54296875" customWidth="1"/>
    <col min="23" max="24" width="9.81640625" customWidth="1"/>
    <col min="25" max="25" width="10.36328125" customWidth="1"/>
    <col min="26" max="26" width="12.08984375" customWidth="1"/>
  </cols>
  <sheetData>
    <row r="1" spans="1:26">
      <c r="A1" s="153" t="s">
        <v>84</v>
      </c>
      <c r="B1" s="153"/>
      <c r="C1" s="153"/>
      <c r="D1" s="153"/>
      <c r="E1" s="57"/>
      <c r="F1" s="154" t="s">
        <v>87</v>
      </c>
      <c r="G1" s="154"/>
      <c r="H1" s="154"/>
      <c r="I1" s="154"/>
      <c r="J1" s="154"/>
      <c r="K1" s="58"/>
      <c r="L1" s="152" t="s">
        <v>163</v>
      </c>
      <c r="M1" s="152"/>
      <c r="N1" s="152"/>
      <c r="O1" s="152"/>
      <c r="P1" s="152"/>
      <c r="Q1" s="152"/>
      <c r="R1" s="152"/>
      <c r="S1" s="152"/>
      <c r="T1" s="56"/>
      <c r="U1" s="56"/>
      <c r="V1" s="56"/>
      <c r="W1" s="56"/>
      <c r="X1" s="56"/>
      <c r="Y1" s="56"/>
      <c r="Z1" s="56"/>
    </row>
    <row r="2" spans="1:26">
      <c r="A2" s="155" t="s">
        <v>1</v>
      </c>
      <c r="B2" s="155"/>
      <c r="C2" s="155"/>
      <c r="D2" s="155"/>
      <c r="E2" s="55"/>
      <c r="F2" s="56"/>
      <c r="G2" s="56"/>
      <c r="H2" s="56"/>
      <c r="I2" s="56"/>
      <c r="J2" s="56"/>
      <c r="K2" s="56"/>
      <c r="L2" s="56"/>
      <c r="M2" s="56"/>
      <c r="N2" s="56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>
      <c r="A3" s="156" t="s">
        <v>23</v>
      </c>
      <c r="B3" s="156"/>
      <c r="C3" s="55"/>
      <c r="D3" s="55"/>
      <c r="E3" s="55"/>
      <c r="F3" s="157" t="s">
        <v>26</v>
      </c>
      <c r="G3" s="157"/>
      <c r="H3" s="157"/>
      <c r="I3" s="157"/>
      <c r="J3" s="158" t="s">
        <v>25</v>
      </c>
      <c r="K3" s="158"/>
      <c r="L3" s="158"/>
      <c r="M3" s="171" t="s">
        <v>24</v>
      </c>
      <c r="N3" s="171"/>
      <c r="O3" s="172"/>
      <c r="P3" s="14"/>
      <c r="Q3" s="14"/>
      <c r="R3" s="14"/>
      <c r="S3" s="15"/>
      <c r="T3" s="15"/>
      <c r="U3" s="15"/>
      <c r="V3" s="15"/>
      <c r="W3" s="15"/>
      <c r="X3" s="15"/>
      <c r="Y3" s="15"/>
      <c r="Z3" s="15"/>
    </row>
    <row r="4" spans="1:26" ht="15" thickBot="1">
      <c r="A4" s="159" t="s">
        <v>27</v>
      </c>
      <c r="B4" s="159"/>
      <c r="C4" s="55"/>
      <c r="D4" s="55"/>
      <c r="E4" s="55"/>
      <c r="F4" s="160" t="s">
        <v>29</v>
      </c>
      <c r="G4" s="160"/>
      <c r="H4" s="160"/>
      <c r="I4" s="160"/>
      <c r="J4" s="161" t="s">
        <v>31</v>
      </c>
      <c r="K4" s="161"/>
      <c r="L4" s="161"/>
      <c r="M4" s="173" t="s">
        <v>30</v>
      </c>
      <c r="N4" s="173"/>
      <c r="O4" s="174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15.5" customHeight="1" thickBot="1">
      <c r="A5" s="146" t="s">
        <v>2</v>
      </c>
      <c r="B5" s="149" t="s">
        <v>3</v>
      </c>
      <c r="C5" s="4"/>
      <c r="D5" s="4"/>
      <c r="E5" s="162" t="s">
        <v>44</v>
      </c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05" t="s">
        <v>130</v>
      </c>
    </row>
    <row r="6" spans="1:26" ht="15" thickBot="1">
      <c r="A6" s="146"/>
      <c r="B6" s="149"/>
      <c r="C6" s="52"/>
      <c r="D6" s="52"/>
      <c r="E6" s="149" t="s">
        <v>81</v>
      </c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06"/>
    </row>
    <row r="7" spans="1:26" ht="15" customHeight="1" thickBot="1">
      <c r="A7" s="146"/>
      <c r="B7" s="149"/>
      <c r="C7" s="52"/>
      <c r="D7" s="52"/>
      <c r="E7" s="119" t="s">
        <v>45</v>
      </c>
      <c r="F7" s="120"/>
      <c r="G7" s="121"/>
      <c r="H7" s="134" t="s">
        <v>46</v>
      </c>
      <c r="I7" s="119" t="s">
        <v>47</v>
      </c>
      <c r="J7" s="120"/>
      <c r="K7" s="120"/>
      <c r="L7" s="120"/>
      <c r="M7" s="121"/>
      <c r="N7" s="164" t="s">
        <v>53</v>
      </c>
      <c r="O7" s="164"/>
      <c r="P7" s="164"/>
      <c r="Q7" s="164"/>
      <c r="R7" s="164"/>
      <c r="S7" s="164"/>
      <c r="T7" s="164"/>
      <c r="U7" s="119" t="s">
        <v>56</v>
      </c>
      <c r="V7" s="120"/>
      <c r="W7" s="120"/>
      <c r="X7" s="120"/>
      <c r="Y7" s="121"/>
      <c r="Z7" s="106"/>
    </row>
    <row r="8" spans="1:26" ht="41" customHeight="1" thickBot="1">
      <c r="A8" s="146"/>
      <c r="B8" s="149"/>
      <c r="C8" s="52"/>
      <c r="D8" s="52"/>
      <c r="E8" s="53" t="s">
        <v>111</v>
      </c>
      <c r="F8" s="53" t="s">
        <v>112</v>
      </c>
      <c r="G8" s="53" t="s">
        <v>113</v>
      </c>
      <c r="H8" s="163"/>
      <c r="I8" s="88" t="s">
        <v>48</v>
      </c>
      <c r="J8" s="88" t="s">
        <v>49</v>
      </c>
      <c r="K8" s="88" t="s">
        <v>50</v>
      </c>
      <c r="L8" s="88" t="s">
        <v>51</v>
      </c>
      <c r="M8" s="122" t="s">
        <v>52</v>
      </c>
      <c r="N8" s="88" t="s">
        <v>54</v>
      </c>
      <c r="O8" s="41" t="s">
        <v>55</v>
      </c>
      <c r="P8" s="164" t="s">
        <v>116</v>
      </c>
      <c r="Q8" s="164"/>
      <c r="R8" s="164"/>
      <c r="S8" s="164"/>
      <c r="T8" s="9" t="s">
        <v>39</v>
      </c>
      <c r="U8" s="119" t="s">
        <v>57</v>
      </c>
      <c r="V8" s="120"/>
      <c r="W8" s="121"/>
      <c r="X8" s="119" t="s">
        <v>58</v>
      </c>
      <c r="Y8" s="121"/>
      <c r="Z8" s="106"/>
    </row>
    <row r="9" spans="1:26" ht="17.5" customHeight="1" thickBot="1">
      <c r="A9" s="146"/>
      <c r="B9" s="149"/>
      <c r="C9" s="52"/>
      <c r="D9" s="52"/>
      <c r="E9" s="165" t="s">
        <v>132</v>
      </c>
      <c r="F9" s="166"/>
      <c r="G9" s="167"/>
      <c r="H9" s="168" t="s">
        <v>114</v>
      </c>
      <c r="I9" s="89"/>
      <c r="J9" s="89"/>
      <c r="K9" s="89"/>
      <c r="L9" s="89"/>
      <c r="M9" s="170"/>
      <c r="N9" s="89"/>
      <c r="O9" s="168" t="s">
        <v>115</v>
      </c>
      <c r="P9" s="165" t="s">
        <v>136</v>
      </c>
      <c r="Q9" s="166"/>
      <c r="R9" s="166"/>
      <c r="S9" s="166"/>
      <c r="T9" s="167"/>
      <c r="U9" s="175" t="s">
        <v>142</v>
      </c>
      <c r="V9" s="176"/>
      <c r="W9" s="176"/>
      <c r="X9" s="176"/>
      <c r="Y9" s="177"/>
      <c r="Z9" s="106"/>
    </row>
    <row r="10" spans="1:26" ht="68.5" customHeight="1" thickBot="1">
      <c r="A10" s="146"/>
      <c r="B10" s="149"/>
      <c r="C10" s="52"/>
      <c r="D10" s="52"/>
      <c r="E10" s="60" t="s">
        <v>133</v>
      </c>
      <c r="F10" s="60" t="s">
        <v>134</v>
      </c>
      <c r="G10" s="60" t="s">
        <v>135</v>
      </c>
      <c r="H10" s="169"/>
      <c r="I10" s="90"/>
      <c r="J10" s="90"/>
      <c r="K10" s="90"/>
      <c r="L10" s="90"/>
      <c r="M10" s="123"/>
      <c r="N10" s="90"/>
      <c r="O10" s="169"/>
      <c r="P10" s="60" t="s">
        <v>137</v>
      </c>
      <c r="Q10" s="60" t="s">
        <v>138</v>
      </c>
      <c r="R10" s="60" t="s">
        <v>139</v>
      </c>
      <c r="S10" s="60" t="s">
        <v>140</v>
      </c>
      <c r="T10" s="60" t="s">
        <v>141</v>
      </c>
      <c r="U10" s="60" t="s">
        <v>143</v>
      </c>
      <c r="V10" s="60" t="s">
        <v>144</v>
      </c>
      <c r="W10" s="60" t="s">
        <v>145</v>
      </c>
      <c r="X10" s="60" t="s">
        <v>146</v>
      </c>
      <c r="Y10" s="60" t="s">
        <v>147</v>
      </c>
      <c r="Z10" s="107"/>
    </row>
    <row r="11" spans="1:26" ht="15" thickBot="1">
      <c r="A11" s="52">
        <v>1</v>
      </c>
      <c r="B11" s="52">
        <f>Список!B4</f>
        <v>0</v>
      </c>
      <c r="C11" s="52"/>
      <c r="D11" s="52"/>
      <c r="E11" s="52"/>
      <c r="F11" s="52"/>
      <c r="G11" s="52"/>
      <c r="H11" s="52"/>
      <c r="I11" s="52" t="s">
        <v>21</v>
      </c>
      <c r="J11" s="52" t="s">
        <v>21</v>
      </c>
      <c r="K11" s="52" t="s">
        <v>21</v>
      </c>
      <c r="L11" s="52" t="s">
        <v>21</v>
      </c>
      <c r="M11" s="52" t="s">
        <v>21</v>
      </c>
      <c r="N11" s="52" t="s">
        <v>21</v>
      </c>
      <c r="O11" s="52"/>
      <c r="P11" s="52"/>
      <c r="Q11" s="52"/>
      <c r="R11" s="52"/>
      <c r="S11" s="52"/>
      <c r="T11" s="79"/>
      <c r="U11" s="52"/>
      <c r="V11" s="52"/>
      <c r="W11" s="52"/>
      <c r="X11" s="52"/>
      <c r="Y11" s="52"/>
      <c r="Z11" s="5" t="e">
        <f t="shared" ref="Z11:Z40" si="0">AVERAGE(E11:Y11)</f>
        <v>#DIV/0!</v>
      </c>
    </row>
    <row r="12" spans="1:26" ht="15" thickBot="1">
      <c r="A12" s="52">
        <v>2</v>
      </c>
      <c r="B12" s="52">
        <f>Список!B5</f>
        <v>0</v>
      </c>
      <c r="C12" s="52"/>
      <c r="D12" s="52"/>
      <c r="E12" s="52"/>
      <c r="F12" s="52"/>
      <c r="G12" s="52"/>
      <c r="H12" s="52"/>
      <c r="I12" s="52" t="s">
        <v>21</v>
      </c>
      <c r="J12" s="52" t="s">
        <v>21</v>
      </c>
      <c r="K12" s="52" t="s">
        <v>21</v>
      </c>
      <c r="L12" s="52" t="s">
        <v>21</v>
      </c>
      <c r="M12" s="52" t="s">
        <v>21</v>
      </c>
      <c r="N12" s="52" t="s">
        <v>21</v>
      </c>
      <c r="O12" s="52"/>
      <c r="P12" s="52"/>
      <c r="Q12" s="52"/>
      <c r="R12" s="52"/>
      <c r="S12" s="52"/>
      <c r="T12" s="79"/>
      <c r="U12" s="52"/>
      <c r="V12" s="52"/>
      <c r="W12" s="52"/>
      <c r="X12" s="52"/>
      <c r="Y12" s="52"/>
      <c r="Z12" s="5" t="e">
        <f t="shared" si="0"/>
        <v>#DIV/0!</v>
      </c>
    </row>
    <row r="13" spans="1:26" ht="15" thickBot="1">
      <c r="A13" s="52">
        <v>3</v>
      </c>
      <c r="B13" s="52">
        <f>Список!B6</f>
        <v>0</v>
      </c>
      <c r="C13" s="52"/>
      <c r="D13" s="52"/>
      <c r="E13" s="52"/>
      <c r="F13" s="52"/>
      <c r="G13" s="52"/>
      <c r="H13" s="52"/>
      <c r="I13" s="52" t="s">
        <v>21</v>
      </c>
      <c r="J13" s="52" t="s">
        <v>21</v>
      </c>
      <c r="K13" s="52" t="s">
        <v>21</v>
      </c>
      <c r="L13" s="52" t="s">
        <v>21</v>
      </c>
      <c r="M13" s="52" t="s">
        <v>21</v>
      </c>
      <c r="N13" s="52" t="s">
        <v>21</v>
      </c>
      <c r="O13" s="52"/>
      <c r="P13" s="52"/>
      <c r="Q13" s="52"/>
      <c r="R13" s="52"/>
      <c r="S13" s="52"/>
      <c r="T13" s="79"/>
      <c r="U13" s="52"/>
      <c r="V13" s="52"/>
      <c r="W13" s="52"/>
      <c r="X13" s="52"/>
      <c r="Y13" s="52"/>
      <c r="Z13" s="5" t="e">
        <f t="shared" si="0"/>
        <v>#DIV/0!</v>
      </c>
    </row>
    <row r="14" spans="1:26" ht="15" thickBot="1">
      <c r="A14" s="52">
        <v>4</v>
      </c>
      <c r="B14" s="52">
        <f>Список!B7</f>
        <v>0</v>
      </c>
      <c r="C14" s="52"/>
      <c r="D14" s="52"/>
      <c r="E14" s="52"/>
      <c r="F14" s="52"/>
      <c r="G14" s="52"/>
      <c r="H14" s="52"/>
      <c r="I14" s="52" t="s">
        <v>21</v>
      </c>
      <c r="J14" s="52" t="s">
        <v>21</v>
      </c>
      <c r="K14" s="52" t="s">
        <v>21</v>
      </c>
      <c r="L14" s="52" t="s">
        <v>21</v>
      </c>
      <c r="M14" s="52" t="s">
        <v>21</v>
      </c>
      <c r="N14" s="52" t="s">
        <v>21</v>
      </c>
      <c r="O14" s="52"/>
      <c r="P14" s="52"/>
      <c r="Q14" s="52"/>
      <c r="R14" s="52"/>
      <c r="S14" s="52"/>
      <c r="T14" s="79"/>
      <c r="U14" s="52"/>
      <c r="V14" s="52"/>
      <c r="W14" s="52"/>
      <c r="X14" s="52"/>
      <c r="Y14" s="52"/>
      <c r="Z14" s="5" t="e">
        <f t="shared" si="0"/>
        <v>#DIV/0!</v>
      </c>
    </row>
    <row r="15" spans="1:26" ht="15" thickBot="1">
      <c r="A15" s="52">
        <v>5</v>
      </c>
      <c r="B15" s="52">
        <f>Список!B8</f>
        <v>0</v>
      </c>
      <c r="C15" s="52"/>
      <c r="D15" s="52"/>
      <c r="E15" s="52"/>
      <c r="F15" s="52"/>
      <c r="G15" s="52"/>
      <c r="H15" s="52"/>
      <c r="I15" s="52" t="s">
        <v>21</v>
      </c>
      <c r="J15" s="52" t="s">
        <v>21</v>
      </c>
      <c r="K15" s="52" t="s">
        <v>21</v>
      </c>
      <c r="L15" s="52" t="s">
        <v>21</v>
      </c>
      <c r="M15" s="52" t="s">
        <v>21</v>
      </c>
      <c r="N15" s="52" t="s">
        <v>21</v>
      </c>
      <c r="O15" s="52"/>
      <c r="P15" s="52"/>
      <c r="Q15" s="52"/>
      <c r="R15" s="52"/>
      <c r="S15" s="52"/>
      <c r="T15" s="79"/>
      <c r="U15" s="52"/>
      <c r="V15" s="52"/>
      <c r="W15" s="52"/>
      <c r="X15" s="52"/>
      <c r="Y15" s="52"/>
      <c r="Z15" s="5" t="e">
        <f t="shared" si="0"/>
        <v>#DIV/0!</v>
      </c>
    </row>
    <row r="16" spans="1:26" ht="15" thickBot="1">
      <c r="A16" s="52">
        <v>6</v>
      </c>
      <c r="B16" s="52">
        <f>Список!B9</f>
        <v>0</v>
      </c>
      <c r="C16" s="52"/>
      <c r="D16" s="52"/>
      <c r="E16" s="52"/>
      <c r="F16" s="52"/>
      <c r="G16" s="52"/>
      <c r="H16" s="52"/>
      <c r="I16" s="52" t="s">
        <v>21</v>
      </c>
      <c r="J16" s="52" t="s">
        <v>21</v>
      </c>
      <c r="K16" s="52" t="s">
        <v>21</v>
      </c>
      <c r="L16" s="52" t="s">
        <v>21</v>
      </c>
      <c r="M16" s="52" t="s">
        <v>21</v>
      </c>
      <c r="N16" s="52" t="s">
        <v>21</v>
      </c>
      <c r="O16" s="52"/>
      <c r="P16" s="52"/>
      <c r="Q16" s="52"/>
      <c r="R16" s="52"/>
      <c r="S16" s="52"/>
      <c r="T16" s="79"/>
      <c r="U16" s="52"/>
      <c r="V16" s="52"/>
      <c r="W16" s="52"/>
      <c r="X16" s="52"/>
      <c r="Y16" s="52"/>
      <c r="Z16" s="5" t="e">
        <f t="shared" si="0"/>
        <v>#DIV/0!</v>
      </c>
    </row>
    <row r="17" spans="1:26" ht="15" thickBot="1">
      <c r="A17" s="52">
        <v>7</v>
      </c>
      <c r="B17" s="52">
        <f>Список!B10</f>
        <v>0</v>
      </c>
      <c r="C17" s="52"/>
      <c r="D17" s="52"/>
      <c r="E17" s="52"/>
      <c r="F17" s="52"/>
      <c r="G17" s="52"/>
      <c r="H17" s="52"/>
      <c r="I17" s="52" t="s">
        <v>21</v>
      </c>
      <c r="J17" s="52" t="s">
        <v>21</v>
      </c>
      <c r="K17" s="52" t="s">
        <v>21</v>
      </c>
      <c r="L17" s="52" t="s">
        <v>21</v>
      </c>
      <c r="M17" s="52" t="s">
        <v>21</v>
      </c>
      <c r="N17" s="52" t="s">
        <v>21</v>
      </c>
      <c r="O17" s="52"/>
      <c r="P17" s="52"/>
      <c r="Q17" s="52"/>
      <c r="R17" s="52"/>
      <c r="S17" s="52"/>
      <c r="T17" s="79"/>
      <c r="U17" s="52"/>
      <c r="V17" s="52"/>
      <c r="W17" s="52"/>
      <c r="X17" s="52"/>
      <c r="Y17" s="52"/>
      <c r="Z17" s="5" t="e">
        <f t="shared" si="0"/>
        <v>#DIV/0!</v>
      </c>
    </row>
    <row r="18" spans="1:26" ht="15" thickBot="1">
      <c r="A18" s="52">
        <v>8</v>
      </c>
      <c r="B18" s="52">
        <f>Список!B11</f>
        <v>0</v>
      </c>
      <c r="C18" s="52"/>
      <c r="D18" s="52"/>
      <c r="E18" s="52"/>
      <c r="F18" s="52"/>
      <c r="G18" s="52"/>
      <c r="H18" s="52"/>
      <c r="I18" s="52" t="s">
        <v>21</v>
      </c>
      <c r="J18" s="52" t="s">
        <v>21</v>
      </c>
      <c r="K18" s="52" t="s">
        <v>21</v>
      </c>
      <c r="L18" s="52" t="s">
        <v>21</v>
      </c>
      <c r="M18" s="52" t="s">
        <v>21</v>
      </c>
      <c r="N18" s="52" t="s">
        <v>21</v>
      </c>
      <c r="O18" s="52"/>
      <c r="P18" s="52"/>
      <c r="Q18" s="52"/>
      <c r="R18" s="52"/>
      <c r="S18" s="52"/>
      <c r="T18" s="79"/>
      <c r="U18" s="52"/>
      <c r="V18" s="52"/>
      <c r="W18" s="52"/>
      <c r="X18" s="52"/>
      <c r="Y18" s="52"/>
      <c r="Z18" s="5" t="e">
        <f t="shared" si="0"/>
        <v>#DIV/0!</v>
      </c>
    </row>
    <row r="19" spans="1:26" ht="15" thickBot="1">
      <c r="A19" s="52">
        <v>9</v>
      </c>
      <c r="B19" s="52">
        <f>Список!B12</f>
        <v>0</v>
      </c>
      <c r="C19" s="52"/>
      <c r="D19" s="52"/>
      <c r="E19" s="52"/>
      <c r="F19" s="52"/>
      <c r="G19" s="52"/>
      <c r="H19" s="52"/>
      <c r="I19" s="52" t="s">
        <v>21</v>
      </c>
      <c r="J19" s="52" t="s">
        <v>21</v>
      </c>
      <c r="K19" s="52" t="s">
        <v>21</v>
      </c>
      <c r="L19" s="52" t="s">
        <v>21</v>
      </c>
      <c r="M19" s="52" t="s">
        <v>21</v>
      </c>
      <c r="N19" s="52" t="s">
        <v>21</v>
      </c>
      <c r="O19" s="52"/>
      <c r="P19" s="52"/>
      <c r="Q19" s="52"/>
      <c r="R19" s="52"/>
      <c r="S19" s="52"/>
      <c r="T19" s="79"/>
      <c r="U19" s="52"/>
      <c r="V19" s="52"/>
      <c r="W19" s="52"/>
      <c r="X19" s="52"/>
      <c r="Y19" s="52"/>
      <c r="Z19" s="5" t="e">
        <f t="shared" si="0"/>
        <v>#DIV/0!</v>
      </c>
    </row>
    <row r="20" spans="1:26" ht="15" thickBot="1">
      <c r="A20" s="52">
        <v>10</v>
      </c>
      <c r="B20" s="52">
        <f>Список!B13</f>
        <v>0</v>
      </c>
      <c r="C20" s="52"/>
      <c r="D20" s="52"/>
      <c r="E20" s="52"/>
      <c r="F20" s="52"/>
      <c r="G20" s="52"/>
      <c r="H20" s="52"/>
      <c r="I20" s="52" t="s">
        <v>21</v>
      </c>
      <c r="J20" s="52" t="s">
        <v>21</v>
      </c>
      <c r="K20" s="52" t="s">
        <v>21</v>
      </c>
      <c r="L20" s="52" t="s">
        <v>21</v>
      </c>
      <c r="M20" s="52" t="s">
        <v>21</v>
      </c>
      <c r="N20" s="52" t="s">
        <v>21</v>
      </c>
      <c r="O20" s="52"/>
      <c r="P20" s="52"/>
      <c r="Q20" s="52"/>
      <c r="R20" s="52"/>
      <c r="S20" s="52"/>
      <c r="T20" s="79"/>
      <c r="U20" s="52"/>
      <c r="V20" s="52"/>
      <c r="W20" s="52"/>
      <c r="X20" s="52"/>
      <c r="Y20" s="52"/>
      <c r="Z20" s="5" t="e">
        <f t="shared" si="0"/>
        <v>#DIV/0!</v>
      </c>
    </row>
    <row r="21" spans="1:26" ht="15" thickBot="1">
      <c r="A21" s="52">
        <v>11</v>
      </c>
      <c r="B21" s="52">
        <f>Список!B14</f>
        <v>0</v>
      </c>
      <c r="C21" s="52"/>
      <c r="D21" s="52"/>
      <c r="E21" s="52"/>
      <c r="F21" s="52"/>
      <c r="G21" s="52"/>
      <c r="H21" s="52"/>
      <c r="I21" s="52" t="s">
        <v>21</v>
      </c>
      <c r="J21" s="52" t="s">
        <v>21</v>
      </c>
      <c r="K21" s="52" t="s">
        <v>21</v>
      </c>
      <c r="L21" s="52" t="s">
        <v>21</v>
      </c>
      <c r="M21" s="52" t="s">
        <v>21</v>
      </c>
      <c r="N21" s="52" t="s">
        <v>21</v>
      </c>
      <c r="O21" s="52"/>
      <c r="P21" s="52"/>
      <c r="Q21" s="52"/>
      <c r="R21" s="52"/>
      <c r="S21" s="52"/>
      <c r="T21" s="79"/>
      <c r="U21" s="52"/>
      <c r="V21" s="52"/>
      <c r="W21" s="52"/>
      <c r="X21" s="52"/>
      <c r="Y21" s="52"/>
      <c r="Z21" s="5" t="e">
        <f t="shared" si="0"/>
        <v>#DIV/0!</v>
      </c>
    </row>
    <row r="22" spans="1:26" ht="15" thickBot="1">
      <c r="A22" s="52">
        <v>12</v>
      </c>
      <c r="B22" s="52">
        <f>Список!B15</f>
        <v>0</v>
      </c>
      <c r="C22" s="52"/>
      <c r="D22" s="52"/>
      <c r="E22" s="52"/>
      <c r="F22" s="52"/>
      <c r="G22" s="52"/>
      <c r="H22" s="52"/>
      <c r="I22" s="52" t="s">
        <v>21</v>
      </c>
      <c r="J22" s="52" t="s">
        <v>21</v>
      </c>
      <c r="K22" s="52" t="s">
        <v>21</v>
      </c>
      <c r="L22" s="52" t="s">
        <v>21</v>
      </c>
      <c r="M22" s="52" t="s">
        <v>21</v>
      </c>
      <c r="N22" s="52" t="s">
        <v>21</v>
      </c>
      <c r="O22" s="52"/>
      <c r="P22" s="52"/>
      <c r="Q22" s="52"/>
      <c r="R22" s="52"/>
      <c r="S22" s="52"/>
      <c r="T22" s="79"/>
      <c r="U22" s="52"/>
      <c r="V22" s="52"/>
      <c r="W22" s="52"/>
      <c r="X22" s="52"/>
      <c r="Y22" s="52"/>
      <c r="Z22" s="5" t="e">
        <f t="shared" si="0"/>
        <v>#DIV/0!</v>
      </c>
    </row>
    <row r="23" spans="1:26" ht="15" thickBot="1">
      <c r="A23" s="52">
        <v>13</v>
      </c>
      <c r="B23" s="52">
        <f>Список!B16</f>
        <v>0</v>
      </c>
      <c r="C23" s="52"/>
      <c r="D23" s="52"/>
      <c r="E23" s="52"/>
      <c r="F23" s="52"/>
      <c r="G23" s="52"/>
      <c r="H23" s="52"/>
      <c r="I23" s="52" t="s">
        <v>21</v>
      </c>
      <c r="J23" s="52" t="s">
        <v>21</v>
      </c>
      <c r="K23" s="52" t="s">
        <v>21</v>
      </c>
      <c r="L23" s="52" t="s">
        <v>21</v>
      </c>
      <c r="M23" s="52" t="s">
        <v>21</v>
      </c>
      <c r="N23" s="52" t="s">
        <v>21</v>
      </c>
      <c r="O23" s="52"/>
      <c r="P23" s="52"/>
      <c r="Q23" s="52"/>
      <c r="R23" s="52"/>
      <c r="S23" s="52"/>
      <c r="T23" s="79"/>
      <c r="U23" s="52"/>
      <c r="V23" s="52"/>
      <c r="W23" s="52"/>
      <c r="X23" s="52"/>
      <c r="Y23" s="52"/>
      <c r="Z23" s="5" t="e">
        <f t="shared" si="0"/>
        <v>#DIV/0!</v>
      </c>
    </row>
    <row r="24" spans="1:26" ht="15" thickBot="1">
      <c r="A24" s="52">
        <v>14</v>
      </c>
      <c r="B24" s="52">
        <f>Список!B17</f>
        <v>0</v>
      </c>
      <c r="C24" s="52"/>
      <c r="D24" s="52"/>
      <c r="E24" s="52"/>
      <c r="F24" s="52"/>
      <c r="G24" s="52"/>
      <c r="H24" s="52"/>
      <c r="I24" s="52" t="s">
        <v>21</v>
      </c>
      <c r="J24" s="52" t="s">
        <v>21</v>
      </c>
      <c r="K24" s="52" t="s">
        <v>21</v>
      </c>
      <c r="L24" s="52" t="s">
        <v>21</v>
      </c>
      <c r="M24" s="52" t="s">
        <v>21</v>
      </c>
      <c r="N24" s="52" t="s">
        <v>21</v>
      </c>
      <c r="O24" s="52"/>
      <c r="P24" s="52"/>
      <c r="Q24" s="52"/>
      <c r="R24" s="52"/>
      <c r="S24" s="52"/>
      <c r="T24" s="79"/>
      <c r="U24" s="52"/>
      <c r="V24" s="52"/>
      <c r="W24" s="52"/>
      <c r="X24" s="52"/>
      <c r="Y24" s="52"/>
      <c r="Z24" s="5" t="e">
        <f t="shared" si="0"/>
        <v>#DIV/0!</v>
      </c>
    </row>
    <row r="25" spans="1:26" ht="15" thickBot="1">
      <c r="A25" s="52">
        <v>15</v>
      </c>
      <c r="B25" s="52">
        <f>Список!B18</f>
        <v>0</v>
      </c>
      <c r="C25" s="52"/>
      <c r="D25" s="52"/>
      <c r="E25" s="52"/>
      <c r="F25" s="52"/>
      <c r="G25" s="52"/>
      <c r="H25" s="52"/>
      <c r="I25" s="52" t="s">
        <v>21</v>
      </c>
      <c r="J25" s="52" t="s">
        <v>21</v>
      </c>
      <c r="K25" s="52" t="s">
        <v>21</v>
      </c>
      <c r="L25" s="52" t="s">
        <v>21</v>
      </c>
      <c r="M25" s="52" t="s">
        <v>21</v>
      </c>
      <c r="N25" s="52" t="s">
        <v>21</v>
      </c>
      <c r="O25" s="52"/>
      <c r="P25" s="52"/>
      <c r="Q25" s="52"/>
      <c r="R25" s="52"/>
      <c r="S25" s="52"/>
      <c r="T25" s="79"/>
      <c r="U25" s="52"/>
      <c r="V25" s="52"/>
      <c r="W25" s="52"/>
      <c r="X25" s="52"/>
      <c r="Y25" s="52"/>
      <c r="Z25" s="5" t="e">
        <f t="shared" si="0"/>
        <v>#DIV/0!</v>
      </c>
    </row>
    <row r="26" spans="1:26" ht="15" thickBot="1">
      <c r="A26" s="52">
        <v>16</v>
      </c>
      <c r="B26" s="52">
        <f>Список!B19</f>
        <v>0</v>
      </c>
      <c r="C26" s="52"/>
      <c r="D26" s="52"/>
      <c r="E26" s="52"/>
      <c r="F26" s="52"/>
      <c r="G26" s="52"/>
      <c r="H26" s="52"/>
      <c r="I26" s="52" t="s">
        <v>21</v>
      </c>
      <c r="J26" s="52" t="s">
        <v>21</v>
      </c>
      <c r="K26" s="52" t="s">
        <v>21</v>
      </c>
      <c r="L26" s="52" t="s">
        <v>21</v>
      </c>
      <c r="M26" s="52" t="s">
        <v>21</v>
      </c>
      <c r="N26" s="52" t="s">
        <v>21</v>
      </c>
      <c r="O26" s="52"/>
      <c r="P26" s="52"/>
      <c r="Q26" s="52"/>
      <c r="R26" s="52"/>
      <c r="S26" s="52"/>
      <c r="T26" s="79"/>
      <c r="U26" s="52"/>
      <c r="V26" s="52"/>
      <c r="W26" s="52"/>
      <c r="X26" s="52"/>
      <c r="Y26" s="52"/>
      <c r="Z26" s="5" t="e">
        <f t="shared" si="0"/>
        <v>#DIV/0!</v>
      </c>
    </row>
    <row r="27" spans="1:26" ht="15" thickBot="1">
      <c r="A27" s="52">
        <v>17</v>
      </c>
      <c r="B27" s="52">
        <f>Список!B20</f>
        <v>0</v>
      </c>
      <c r="C27" s="52"/>
      <c r="D27" s="52"/>
      <c r="E27" s="52"/>
      <c r="F27" s="52"/>
      <c r="G27" s="52"/>
      <c r="H27" s="52"/>
      <c r="I27" s="52" t="s">
        <v>21</v>
      </c>
      <c r="J27" s="52" t="s">
        <v>21</v>
      </c>
      <c r="K27" s="52" t="s">
        <v>21</v>
      </c>
      <c r="L27" s="52" t="s">
        <v>21</v>
      </c>
      <c r="M27" s="52" t="s">
        <v>21</v>
      </c>
      <c r="N27" s="52" t="s">
        <v>21</v>
      </c>
      <c r="O27" s="52"/>
      <c r="P27" s="52"/>
      <c r="Q27" s="52"/>
      <c r="R27" s="52"/>
      <c r="S27" s="52"/>
      <c r="T27" s="79"/>
      <c r="U27" s="52"/>
      <c r="V27" s="52"/>
      <c r="W27" s="52"/>
      <c r="X27" s="52"/>
      <c r="Y27" s="52"/>
      <c r="Z27" s="5" t="e">
        <f t="shared" si="0"/>
        <v>#DIV/0!</v>
      </c>
    </row>
    <row r="28" spans="1:26" ht="15" thickBot="1">
      <c r="A28" s="52">
        <v>18</v>
      </c>
      <c r="B28" s="52">
        <f>Список!B21</f>
        <v>0</v>
      </c>
      <c r="C28" s="52"/>
      <c r="D28" s="52"/>
      <c r="E28" s="52"/>
      <c r="F28" s="52"/>
      <c r="G28" s="52"/>
      <c r="H28" s="52"/>
      <c r="I28" s="52" t="s">
        <v>21</v>
      </c>
      <c r="J28" s="52" t="s">
        <v>21</v>
      </c>
      <c r="K28" s="52" t="s">
        <v>21</v>
      </c>
      <c r="L28" s="52" t="s">
        <v>21</v>
      </c>
      <c r="M28" s="52" t="s">
        <v>21</v>
      </c>
      <c r="N28" s="52" t="s">
        <v>21</v>
      </c>
      <c r="O28" s="52"/>
      <c r="P28" s="52"/>
      <c r="Q28" s="52"/>
      <c r="R28" s="52"/>
      <c r="S28" s="52"/>
      <c r="T28" s="79"/>
      <c r="U28" s="52"/>
      <c r="V28" s="52"/>
      <c r="W28" s="52"/>
      <c r="X28" s="52"/>
      <c r="Y28" s="52"/>
      <c r="Z28" s="5" t="e">
        <f t="shared" si="0"/>
        <v>#DIV/0!</v>
      </c>
    </row>
    <row r="29" spans="1:26" ht="15" thickBot="1">
      <c r="A29" s="52">
        <v>19</v>
      </c>
      <c r="B29" s="52">
        <f>Список!B22</f>
        <v>0</v>
      </c>
      <c r="C29" s="52"/>
      <c r="D29" s="52"/>
      <c r="E29" s="52"/>
      <c r="F29" s="52"/>
      <c r="G29" s="52"/>
      <c r="H29" s="52"/>
      <c r="I29" s="52" t="s">
        <v>21</v>
      </c>
      <c r="J29" s="52" t="s">
        <v>21</v>
      </c>
      <c r="K29" s="52" t="s">
        <v>21</v>
      </c>
      <c r="L29" s="52" t="s">
        <v>21</v>
      </c>
      <c r="M29" s="52" t="s">
        <v>21</v>
      </c>
      <c r="N29" s="52" t="s">
        <v>21</v>
      </c>
      <c r="O29" s="52"/>
      <c r="P29" s="52"/>
      <c r="Q29" s="52"/>
      <c r="R29" s="52"/>
      <c r="S29" s="52"/>
      <c r="T29" s="79"/>
      <c r="U29" s="52"/>
      <c r="V29" s="52"/>
      <c r="W29" s="52"/>
      <c r="X29" s="52"/>
      <c r="Y29" s="52"/>
      <c r="Z29" s="5" t="e">
        <f t="shared" si="0"/>
        <v>#DIV/0!</v>
      </c>
    </row>
    <row r="30" spans="1:26" ht="15" thickBot="1">
      <c r="A30" s="52">
        <v>20</v>
      </c>
      <c r="B30" s="52">
        <f>Список!B23</f>
        <v>0</v>
      </c>
      <c r="C30" s="52"/>
      <c r="D30" s="52"/>
      <c r="E30" s="52"/>
      <c r="F30" s="52"/>
      <c r="G30" s="52"/>
      <c r="H30" s="52"/>
      <c r="I30" s="52" t="s">
        <v>21</v>
      </c>
      <c r="J30" s="52" t="s">
        <v>21</v>
      </c>
      <c r="K30" s="52" t="s">
        <v>21</v>
      </c>
      <c r="L30" s="52" t="s">
        <v>21</v>
      </c>
      <c r="M30" s="52" t="s">
        <v>21</v>
      </c>
      <c r="N30" s="52" t="s">
        <v>21</v>
      </c>
      <c r="O30" s="52"/>
      <c r="P30" s="52"/>
      <c r="Q30" s="52"/>
      <c r="R30" s="52"/>
      <c r="S30" s="52"/>
      <c r="T30" s="79"/>
      <c r="U30" s="52"/>
      <c r="V30" s="52"/>
      <c r="W30" s="52"/>
      <c r="X30" s="52"/>
      <c r="Y30" s="52"/>
      <c r="Z30" s="5" t="e">
        <f t="shared" si="0"/>
        <v>#DIV/0!</v>
      </c>
    </row>
    <row r="31" spans="1:26" ht="15" thickBot="1">
      <c r="A31" s="52">
        <v>21</v>
      </c>
      <c r="B31" s="52">
        <f>Список!B24</f>
        <v>0</v>
      </c>
      <c r="C31" s="52"/>
      <c r="D31" s="52"/>
      <c r="E31" s="52"/>
      <c r="F31" s="52"/>
      <c r="G31" s="52"/>
      <c r="H31" s="52"/>
      <c r="I31" s="52" t="s">
        <v>21</v>
      </c>
      <c r="J31" s="52" t="s">
        <v>21</v>
      </c>
      <c r="K31" s="52" t="s">
        <v>21</v>
      </c>
      <c r="L31" s="52" t="s">
        <v>21</v>
      </c>
      <c r="M31" s="52" t="s">
        <v>21</v>
      </c>
      <c r="N31" s="52" t="s">
        <v>21</v>
      </c>
      <c r="O31" s="52"/>
      <c r="P31" s="52"/>
      <c r="Q31" s="52"/>
      <c r="R31" s="52"/>
      <c r="S31" s="52"/>
      <c r="T31" s="79"/>
      <c r="U31" s="52"/>
      <c r="V31" s="52"/>
      <c r="W31" s="52"/>
      <c r="X31" s="52"/>
      <c r="Y31" s="52"/>
      <c r="Z31" s="5" t="e">
        <f t="shared" si="0"/>
        <v>#DIV/0!</v>
      </c>
    </row>
    <row r="32" spans="1:26" ht="15" thickBot="1">
      <c r="A32" s="52">
        <v>22</v>
      </c>
      <c r="B32" s="52">
        <f>Список!B25</f>
        <v>0</v>
      </c>
      <c r="C32" s="52"/>
      <c r="D32" s="52"/>
      <c r="E32" s="52"/>
      <c r="F32" s="52"/>
      <c r="G32" s="52"/>
      <c r="H32" s="52"/>
      <c r="I32" s="52" t="s">
        <v>21</v>
      </c>
      <c r="J32" s="52" t="s">
        <v>21</v>
      </c>
      <c r="K32" s="52" t="s">
        <v>21</v>
      </c>
      <c r="L32" s="52" t="s">
        <v>21</v>
      </c>
      <c r="M32" s="52" t="s">
        <v>21</v>
      </c>
      <c r="N32" s="52" t="s">
        <v>21</v>
      </c>
      <c r="O32" s="52"/>
      <c r="P32" s="52"/>
      <c r="Q32" s="52"/>
      <c r="R32" s="52"/>
      <c r="S32" s="52"/>
      <c r="T32" s="79"/>
      <c r="U32" s="52"/>
      <c r="V32" s="52"/>
      <c r="W32" s="52"/>
      <c r="X32" s="52"/>
      <c r="Y32" s="52"/>
      <c r="Z32" s="5" t="e">
        <f t="shared" si="0"/>
        <v>#DIV/0!</v>
      </c>
    </row>
    <row r="33" spans="1:26" ht="15" thickBot="1">
      <c r="A33" s="52">
        <v>23</v>
      </c>
      <c r="B33" s="52">
        <f>Список!B26</f>
        <v>0</v>
      </c>
      <c r="C33" s="52"/>
      <c r="D33" s="52"/>
      <c r="E33" s="52"/>
      <c r="F33" s="52"/>
      <c r="G33" s="52"/>
      <c r="H33" s="52"/>
      <c r="I33" s="52" t="s">
        <v>21</v>
      </c>
      <c r="J33" s="52" t="s">
        <v>21</v>
      </c>
      <c r="K33" s="52" t="s">
        <v>21</v>
      </c>
      <c r="L33" s="52" t="s">
        <v>21</v>
      </c>
      <c r="M33" s="52" t="s">
        <v>21</v>
      </c>
      <c r="N33" s="52" t="s">
        <v>21</v>
      </c>
      <c r="O33" s="52"/>
      <c r="P33" s="52"/>
      <c r="Q33" s="52"/>
      <c r="R33" s="52"/>
      <c r="S33" s="52"/>
      <c r="T33" s="79"/>
      <c r="U33" s="52"/>
      <c r="V33" s="52"/>
      <c r="W33" s="52"/>
      <c r="X33" s="52"/>
      <c r="Y33" s="52"/>
      <c r="Z33" s="5" t="e">
        <f t="shared" si="0"/>
        <v>#DIV/0!</v>
      </c>
    </row>
    <row r="34" spans="1:26" ht="15" thickBot="1">
      <c r="A34" s="52">
        <v>24</v>
      </c>
      <c r="B34" s="52">
        <f>Список!B27</f>
        <v>0</v>
      </c>
      <c r="C34" s="52"/>
      <c r="D34" s="52"/>
      <c r="E34" s="52"/>
      <c r="F34" s="52"/>
      <c r="G34" s="52"/>
      <c r="H34" s="52"/>
      <c r="I34" s="52" t="s">
        <v>21</v>
      </c>
      <c r="J34" s="52" t="s">
        <v>21</v>
      </c>
      <c r="K34" s="52" t="s">
        <v>21</v>
      </c>
      <c r="L34" s="52" t="s">
        <v>21</v>
      </c>
      <c r="M34" s="52" t="s">
        <v>21</v>
      </c>
      <c r="N34" s="52" t="s">
        <v>21</v>
      </c>
      <c r="O34" s="52"/>
      <c r="P34" s="52"/>
      <c r="Q34" s="52"/>
      <c r="R34" s="52"/>
      <c r="S34" s="52"/>
      <c r="T34" s="79"/>
      <c r="U34" s="52"/>
      <c r="V34" s="52"/>
      <c r="W34" s="52"/>
      <c r="X34" s="52"/>
      <c r="Y34" s="52"/>
      <c r="Z34" s="5" t="e">
        <f t="shared" si="0"/>
        <v>#DIV/0!</v>
      </c>
    </row>
    <row r="35" spans="1:26" ht="15" thickBot="1">
      <c r="A35" s="52">
        <v>25</v>
      </c>
      <c r="B35" s="52">
        <f>Список!B28</f>
        <v>0</v>
      </c>
      <c r="C35" s="52"/>
      <c r="D35" s="52"/>
      <c r="E35" s="52"/>
      <c r="F35" s="52"/>
      <c r="G35" s="52"/>
      <c r="H35" s="52"/>
      <c r="I35" s="52" t="s">
        <v>21</v>
      </c>
      <c r="J35" s="52" t="s">
        <v>21</v>
      </c>
      <c r="K35" s="52" t="s">
        <v>21</v>
      </c>
      <c r="L35" s="52" t="s">
        <v>21</v>
      </c>
      <c r="M35" s="52" t="s">
        <v>21</v>
      </c>
      <c r="N35" s="52" t="s">
        <v>21</v>
      </c>
      <c r="O35" s="52"/>
      <c r="P35" s="52"/>
      <c r="Q35" s="52"/>
      <c r="R35" s="52"/>
      <c r="S35" s="52"/>
      <c r="T35" s="79"/>
      <c r="U35" s="52"/>
      <c r="V35" s="52"/>
      <c r="W35" s="52"/>
      <c r="X35" s="52"/>
      <c r="Y35" s="52"/>
      <c r="Z35" s="5" t="e">
        <f t="shared" si="0"/>
        <v>#DIV/0!</v>
      </c>
    </row>
    <row r="36" spans="1:26" ht="15" thickBot="1">
      <c r="A36" s="52">
        <v>26</v>
      </c>
      <c r="B36" s="52">
        <f>Список!B29</f>
        <v>0</v>
      </c>
      <c r="C36" s="52"/>
      <c r="D36" s="52"/>
      <c r="E36" s="52"/>
      <c r="F36" s="52"/>
      <c r="G36" s="52"/>
      <c r="H36" s="52"/>
      <c r="I36" s="52" t="s">
        <v>21</v>
      </c>
      <c r="J36" s="52" t="s">
        <v>21</v>
      </c>
      <c r="K36" s="52" t="s">
        <v>21</v>
      </c>
      <c r="L36" s="52" t="s">
        <v>21</v>
      </c>
      <c r="M36" s="52" t="s">
        <v>21</v>
      </c>
      <c r="N36" s="52" t="s">
        <v>21</v>
      </c>
      <c r="O36" s="52"/>
      <c r="P36" s="52"/>
      <c r="Q36" s="52"/>
      <c r="R36" s="52"/>
      <c r="S36" s="52"/>
      <c r="T36" s="79"/>
      <c r="U36" s="52"/>
      <c r="V36" s="52"/>
      <c r="W36" s="52"/>
      <c r="X36" s="52"/>
      <c r="Y36" s="52"/>
      <c r="Z36" s="5" t="e">
        <f t="shared" si="0"/>
        <v>#DIV/0!</v>
      </c>
    </row>
    <row r="37" spans="1:26" ht="15" thickBot="1">
      <c r="A37" s="52">
        <v>27</v>
      </c>
      <c r="B37" s="52">
        <f>Список!B30</f>
        <v>0</v>
      </c>
      <c r="C37" s="52"/>
      <c r="D37" s="52"/>
      <c r="E37" s="52"/>
      <c r="F37" s="52"/>
      <c r="G37" s="52"/>
      <c r="H37" s="52"/>
      <c r="I37" s="52" t="s">
        <v>21</v>
      </c>
      <c r="J37" s="52" t="s">
        <v>21</v>
      </c>
      <c r="K37" s="52" t="s">
        <v>21</v>
      </c>
      <c r="L37" s="52" t="s">
        <v>21</v>
      </c>
      <c r="M37" s="52" t="s">
        <v>21</v>
      </c>
      <c r="N37" s="52" t="s">
        <v>21</v>
      </c>
      <c r="O37" s="52"/>
      <c r="P37" s="52"/>
      <c r="Q37" s="52"/>
      <c r="R37" s="52"/>
      <c r="S37" s="52"/>
      <c r="T37" s="79"/>
      <c r="U37" s="52"/>
      <c r="V37" s="52"/>
      <c r="W37" s="52"/>
      <c r="X37" s="52"/>
      <c r="Y37" s="52"/>
      <c r="Z37" s="5" t="e">
        <f t="shared" si="0"/>
        <v>#DIV/0!</v>
      </c>
    </row>
    <row r="38" spans="1:26" ht="15" thickBot="1">
      <c r="A38" s="52">
        <v>28</v>
      </c>
      <c r="B38" s="52">
        <f>Список!B31</f>
        <v>0</v>
      </c>
      <c r="C38" s="52"/>
      <c r="D38" s="52"/>
      <c r="E38" s="52"/>
      <c r="F38" s="52"/>
      <c r="G38" s="52"/>
      <c r="H38" s="52"/>
      <c r="I38" s="52" t="s">
        <v>21</v>
      </c>
      <c r="J38" s="52" t="s">
        <v>21</v>
      </c>
      <c r="K38" s="52" t="s">
        <v>21</v>
      </c>
      <c r="L38" s="52" t="s">
        <v>21</v>
      </c>
      <c r="M38" s="52" t="s">
        <v>21</v>
      </c>
      <c r="N38" s="52" t="s">
        <v>21</v>
      </c>
      <c r="O38" s="52"/>
      <c r="P38" s="52"/>
      <c r="Q38" s="52"/>
      <c r="R38" s="52"/>
      <c r="S38" s="52"/>
      <c r="T38" s="79"/>
      <c r="U38" s="52"/>
      <c r="V38" s="52"/>
      <c r="W38" s="52"/>
      <c r="X38" s="52"/>
      <c r="Y38" s="52"/>
      <c r="Z38" s="5" t="e">
        <f t="shared" si="0"/>
        <v>#DIV/0!</v>
      </c>
    </row>
    <row r="39" spans="1:26" ht="15" thickBot="1">
      <c r="A39" s="52">
        <v>29</v>
      </c>
      <c r="B39" s="52">
        <f>Список!B32</f>
        <v>0</v>
      </c>
      <c r="C39" s="52"/>
      <c r="D39" s="52"/>
      <c r="E39" s="52"/>
      <c r="F39" s="52"/>
      <c r="G39" s="52"/>
      <c r="H39" s="52"/>
      <c r="I39" s="52" t="s">
        <v>21</v>
      </c>
      <c r="J39" s="52" t="s">
        <v>21</v>
      </c>
      <c r="K39" s="52" t="s">
        <v>21</v>
      </c>
      <c r="L39" s="52" t="s">
        <v>21</v>
      </c>
      <c r="M39" s="52" t="s">
        <v>21</v>
      </c>
      <c r="N39" s="52" t="s">
        <v>21</v>
      </c>
      <c r="O39" s="52"/>
      <c r="P39" s="52"/>
      <c r="Q39" s="52"/>
      <c r="R39" s="52"/>
      <c r="S39" s="52"/>
      <c r="T39" s="79"/>
      <c r="U39" s="52"/>
      <c r="V39" s="52"/>
      <c r="W39" s="52"/>
      <c r="X39" s="52"/>
      <c r="Y39" s="52"/>
      <c r="Z39" s="5" t="e">
        <f t="shared" si="0"/>
        <v>#DIV/0!</v>
      </c>
    </row>
    <row r="40" spans="1:26" ht="15" thickBot="1">
      <c r="A40" s="52">
        <v>30</v>
      </c>
      <c r="B40" s="52">
        <f>Список!B33</f>
        <v>0</v>
      </c>
      <c r="C40" s="52"/>
      <c r="D40" s="52"/>
      <c r="E40" s="52"/>
      <c r="F40" s="52"/>
      <c r="G40" s="52"/>
      <c r="H40" s="52"/>
      <c r="I40" s="52" t="s">
        <v>21</v>
      </c>
      <c r="J40" s="52" t="s">
        <v>21</v>
      </c>
      <c r="K40" s="52" t="s">
        <v>21</v>
      </c>
      <c r="L40" s="52" t="s">
        <v>21</v>
      </c>
      <c r="M40" s="52" t="s">
        <v>21</v>
      </c>
      <c r="N40" s="52" t="s">
        <v>21</v>
      </c>
      <c r="O40" s="52"/>
      <c r="P40" s="52"/>
      <c r="Q40" s="52"/>
      <c r="R40" s="52"/>
      <c r="S40" s="52"/>
      <c r="T40" s="79"/>
      <c r="U40" s="52"/>
      <c r="V40" s="52"/>
      <c r="W40" s="52"/>
      <c r="X40" s="52"/>
      <c r="Y40" s="52"/>
      <c r="Z40" s="5" t="e">
        <f t="shared" si="0"/>
        <v>#DIV/0!</v>
      </c>
    </row>
    <row r="41" spans="1:26" ht="15" thickBot="1">
      <c r="A41" s="47"/>
      <c r="B41" s="147" t="s">
        <v>28</v>
      </c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67" t="e">
        <f>AVERAGE(Z11:Z40)</f>
        <v>#DIV/0!</v>
      </c>
    </row>
    <row r="42" spans="1:26" ht="15" thickBot="1">
      <c r="A42" s="45"/>
      <c r="B42" s="68" t="s">
        <v>177</v>
      </c>
      <c r="C42" s="68"/>
      <c r="D42" s="68"/>
      <c r="E42" s="64" t="e">
        <f>AVERAGE(E11:E40)</f>
        <v>#DIV/0!</v>
      </c>
      <c r="F42" s="64" t="e">
        <f t="shared" ref="F42:Y42" si="1">AVERAGE(F11:F40)</f>
        <v>#DIV/0!</v>
      </c>
      <c r="G42" s="64" t="e">
        <f t="shared" si="1"/>
        <v>#DIV/0!</v>
      </c>
      <c r="H42" s="64" t="e">
        <f t="shared" si="1"/>
        <v>#DIV/0!</v>
      </c>
      <c r="I42" s="64"/>
      <c r="J42" s="64"/>
      <c r="K42" s="64"/>
      <c r="L42" s="64"/>
      <c r="M42" s="64"/>
      <c r="N42" s="64"/>
      <c r="O42" s="64" t="e">
        <f t="shared" si="1"/>
        <v>#DIV/0!</v>
      </c>
      <c r="P42" s="64" t="e">
        <f t="shared" si="1"/>
        <v>#DIV/0!</v>
      </c>
      <c r="Q42" s="64" t="e">
        <f t="shared" si="1"/>
        <v>#DIV/0!</v>
      </c>
      <c r="R42" s="64" t="e">
        <f t="shared" si="1"/>
        <v>#DIV/0!</v>
      </c>
      <c r="S42" s="64" t="e">
        <f t="shared" si="1"/>
        <v>#DIV/0!</v>
      </c>
      <c r="T42" s="64" t="e">
        <f t="shared" si="1"/>
        <v>#DIV/0!</v>
      </c>
      <c r="U42" s="64" t="e">
        <f t="shared" si="1"/>
        <v>#DIV/0!</v>
      </c>
      <c r="V42" s="64" t="e">
        <f t="shared" si="1"/>
        <v>#DIV/0!</v>
      </c>
      <c r="W42" s="64" t="e">
        <f t="shared" si="1"/>
        <v>#DIV/0!</v>
      </c>
      <c r="X42" s="64" t="e">
        <f t="shared" si="1"/>
        <v>#DIV/0!</v>
      </c>
      <c r="Y42" s="64" t="e">
        <f t="shared" si="1"/>
        <v>#DIV/0!</v>
      </c>
      <c r="Z42" s="69"/>
    </row>
    <row r="43" spans="1:26" ht="15" thickBot="1">
      <c r="A43" s="45"/>
      <c r="B43" s="68" t="s">
        <v>178</v>
      </c>
      <c r="C43" s="68"/>
      <c r="D43" s="68"/>
      <c r="E43" s="85" t="e">
        <f>(E42+F42+G42)/3</f>
        <v>#DIV/0!</v>
      </c>
      <c r="F43" s="86"/>
      <c r="G43" s="87"/>
      <c r="H43" s="64" t="e">
        <f>H42</f>
        <v>#DIV/0!</v>
      </c>
      <c r="I43" s="64"/>
      <c r="J43" s="64"/>
      <c r="K43" s="64"/>
      <c r="L43" s="64"/>
      <c r="M43" s="64"/>
      <c r="N43" s="64"/>
      <c r="O43" s="64" t="e">
        <f>O42</f>
        <v>#DIV/0!</v>
      </c>
      <c r="P43" s="85" t="e">
        <f>(P42+Q42+R42+S42)/4</f>
        <v>#DIV/0!</v>
      </c>
      <c r="Q43" s="86"/>
      <c r="R43" s="86"/>
      <c r="S43" s="87"/>
      <c r="T43" s="64" t="e">
        <f>T42</f>
        <v>#DIV/0!</v>
      </c>
      <c r="U43" s="85" t="e">
        <f>(U42+V42+W42)/3</f>
        <v>#DIV/0!</v>
      </c>
      <c r="V43" s="86"/>
      <c r="W43" s="87"/>
      <c r="X43" s="85" t="e">
        <f>(X42+Y42)/2</f>
        <v>#DIV/0!</v>
      </c>
      <c r="Y43" s="87"/>
      <c r="Z43" s="69"/>
    </row>
    <row r="44" spans="1:26">
      <c r="B44" s="127" t="s">
        <v>154</v>
      </c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</row>
    <row r="45" spans="1:26">
      <c r="B45" s="91" t="s">
        <v>153</v>
      </c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</row>
    <row r="48" spans="1:26">
      <c r="B48" s="65" t="s">
        <v>179</v>
      </c>
      <c r="C48" s="14"/>
      <c r="D48" s="14"/>
      <c r="E48" s="14" t="e">
        <f>H43</f>
        <v>#DIV/0!</v>
      </c>
    </row>
    <row r="49" spans="2:5">
      <c r="B49" s="65" t="s">
        <v>180</v>
      </c>
      <c r="C49" s="14"/>
      <c r="D49" s="14"/>
      <c r="E49" s="14" t="e">
        <f>H43</f>
        <v>#DIV/0!</v>
      </c>
    </row>
    <row r="50" spans="2:5">
      <c r="B50" s="65" t="s">
        <v>181</v>
      </c>
      <c r="C50" s="14"/>
      <c r="D50" s="14"/>
      <c r="E50" s="14" t="e">
        <f>O43</f>
        <v>#DIV/0!</v>
      </c>
    </row>
    <row r="51" spans="2:5">
      <c r="B51" s="65" t="s">
        <v>182</v>
      </c>
      <c r="C51" s="14"/>
      <c r="D51" s="14"/>
      <c r="E51" s="14" t="e">
        <f>P43</f>
        <v>#DIV/0!</v>
      </c>
    </row>
    <row r="52" spans="2:5">
      <c r="B52" s="65" t="s">
        <v>172</v>
      </c>
      <c r="C52" s="14"/>
      <c r="D52" s="14"/>
      <c r="E52" s="14" t="e">
        <f>T43</f>
        <v>#DIV/0!</v>
      </c>
    </row>
    <row r="53" spans="2:5">
      <c r="B53" s="65" t="s">
        <v>183</v>
      </c>
      <c r="C53" s="14"/>
      <c r="D53" s="14"/>
      <c r="E53" s="14" t="e">
        <f>U43</f>
        <v>#DIV/0!</v>
      </c>
    </row>
    <row r="54" spans="2:5" ht="29">
      <c r="B54" s="65" t="s">
        <v>184</v>
      </c>
      <c r="C54" s="14"/>
      <c r="D54" s="14"/>
      <c r="E54" s="14" t="e">
        <f>X43</f>
        <v>#DIV/0!</v>
      </c>
    </row>
  </sheetData>
  <mergeCells count="43">
    <mergeCell ref="B45:Z45"/>
    <mergeCell ref="B41:Y41"/>
    <mergeCell ref="E43:G43"/>
    <mergeCell ref="P43:S43"/>
    <mergeCell ref="U43:W43"/>
    <mergeCell ref="X43:Y43"/>
    <mergeCell ref="B44:Z44"/>
    <mergeCell ref="Z5:Z10"/>
    <mergeCell ref="E6:Y6"/>
    <mergeCell ref="E7:G7"/>
    <mergeCell ref="H7:H8"/>
    <mergeCell ref="I7:M7"/>
    <mergeCell ref="N7:T7"/>
    <mergeCell ref="U7:Y7"/>
    <mergeCell ref="I8:I10"/>
    <mergeCell ref="J8:J10"/>
    <mergeCell ref="K8:K10"/>
    <mergeCell ref="P8:S8"/>
    <mergeCell ref="U8:W8"/>
    <mergeCell ref="X8:Y8"/>
    <mergeCell ref="E9:G9"/>
    <mergeCell ref="H9:H10"/>
    <mergeCell ref="O9:O10"/>
    <mergeCell ref="A4:B4"/>
    <mergeCell ref="F4:I4"/>
    <mergeCell ref="J4:L4"/>
    <mergeCell ref="M4:O4"/>
    <mergeCell ref="A5:A10"/>
    <mergeCell ref="B5:B10"/>
    <mergeCell ref="E5:Y5"/>
    <mergeCell ref="L8:L10"/>
    <mergeCell ref="M8:M10"/>
    <mergeCell ref="N8:N10"/>
    <mergeCell ref="P9:T9"/>
    <mergeCell ref="U9:Y9"/>
    <mergeCell ref="A1:D1"/>
    <mergeCell ref="F1:J1"/>
    <mergeCell ref="L1:S1"/>
    <mergeCell ref="A2:D2"/>
    <mergeCell ref="A3:B3"/>
    <mergeCell ref="F3:I3"/>
    <mergeCell ref="J3:L3"/>
    <mergeCell ref="M3:O3"/>
  </mergeCells>
  <conditionalFormatting sqref="E11:Y40">
    <cfRule type="containsText" dxfId="732" priority="27" operator="containsText" text="0">
      <formula>NOT(ISERROR(SEARCH("0",E11)))</formula>
    </cfRule>
    <cfRule type="containsText" dxfId="731" priority="28" operator="containsText" text="1">
      <formula>NOT(ISERROR(SEARCH("1",E11)))</formula>
    </cfRule>
    <cfRule type="containsText" dxfId="730" priority="29" operator="containsText" text="2">
      <formula>NOT(ISERROR(SEARCH("2",E11)))</formula>
    </cfRule>
  </conditionalFormatting>
  <conditionalFormatting sqref="F3:G3">
    <cfRule type="expression" dxfId="729" priority="24">
      <formula>I2&lt;500</formula>
    </cfRule>
    <cfRule type="colorScale" priority="25">
      <colorScale>
        <cfvo type="min" val="0"/>
        <cfvo type="max" val="0"/>
        <color rgb="FF92D050"/>
        <color rgb="FFFFEF9C"/>
      </colorScale>
    </cfRule>
    <cfRule type="colorScale" priority="26">
      <colorScale>
        <cfvo type="min" val="0"/>
        <cfvo type="max" val="0"/>
        <color rgb="FF92D050"/>
        <color rgb="FFFFEF9C"/>
      </colorScale>
    </cfRule>
  </conditionalFormatting>
  <conditionalFormatting sqref="F3:I3">
    <cfRule type="containsText" dxfId="728" priority="23" operator="containsText" text="«2»">
      <formula>NOT(ISERROR(SEARCH("«2»",F3)))</formula>
    </cfRule>
  </conditionalFormatting>
  <conditionalFormatting sqref="F4:I4">
    <cfRule type="containsText" dxfId="727" priority="22" operator="containsText" text="1,8 - 2">
      <formula>NOT(ISERROR(SEARCH("1,8 - 2",F4)))</formula>
    </cfRule>
  </conditionalFormatting>
  <conditionalFormatting sqref="H3:I3">
    <cfRule type="expression" dxfId="726" priority="19">
      <formula>J2&lt;500</formula>
    </cfRule>
    <cfRule type="colorScale" priority="20">
      <colorScale>
        <cfvo type="min" val="0"/>
        <cfvo type="max" val="0"/>
        <color rgb="FF92D050"/>
        <color rgb="FFFFEF9C"/>
      </colorScale>
    </cfRule>
    <cfRule type="colorScale" priority="21">
      <colorScale>
        <cfvo type="min" val="0"/>
        <cfvo type="max" val="0"/>
        <color rgb="FF92D050"/>
        <color rgb="FFFFEF9C"/>
      </colorScale>
    </cfRule>
  </conditionalFormatting>
  <conditionalFormatting sqref="J3 Y3">
    <cfRule type="containsText" dxfId="725" priority="17" operator="containsText" text="«1» показатель в стадии формирования">
      <formula>NOT(ISERROR(SEARCH("«1» показатель в стадии формирования",J3)))</formula>
    </cfRule>
    <cfRule type="containsText" dxfId="724" priority="18" operator="containsText" text="«1»">
      <formula>NOT(ISERROR(SEARCH("«1»",J3)))</formula>
    </cfRule>
  </conditionalFormatting>
  <conditionalFormatting sqref="J4 P4:R4">
    <cfRule type="containsText" dxfId="723" priority="16" operator="containsText" text="1,1 - 1,7">
      <formula>NOT(ISERROR(SEARCH("1,1 - 1,7",J4)))</formula>
    </cfRule>
  </conditionalFormatting>
  <conditionalFormatting sqref="M3:M4 S3:Z4">
    <cfRule type="containsText" dxfId="722" priority="15" operator="containsText" text="«0» ">
      <formula>NOT(ISERROR(SEARCH("«0» ",M3)))</formula>
    </cfRule>
  </conditionalFormatting>
  <conditionalFormatting sqref="M4">
    <cfRule type="containsText" dxfId="721" priority="14" operator="containsText" text="0 - 1">
      <formula>NOT(ISERROR(SEARCH("0 - 1",M4)))</formula>
    </cfRule>
  </conditionalFormatting>
  <conditionalFormatting sqref="Z11:Z43">
    <cfRule type="cellIs" dxfId="720" priority="11" operator="between">
      <formula>1.8</formula>
      <formula>2</formula>
    </cfRule>
    <cfRule type="cellIs" dxfId="719" priority="12" operator="between">
      <formula>1</formula>
      <formula>1.7</formula>
    </cfRule>
    <cfRule type="cellIs" dxfId="718" priority="13" operator="between">
      <formula>0</formula>
      <formula>0.9</formula>
    </cfRule>
  </conditionalFormatting>
  <conditionalFormatting sqref="E42:Y43">
    <cfRule type="containsText" dxfId="717" priority="8" operator="containsText" text="2">
      <formula>NOT(ISERROR(SEARCH("2",E42)))</formula>
    </cfRule>
    <cfRule type="containsText" dxfId="716" priority="9" operator="containsText" text="1">
      <formula>NOT(ISERROR(SEARCH("1",E42)))</formula>
    </cfRule>
    <cfRule type="containsText" dxfId="715" priority="10" operator="containsText" text="0">
      <formula>NOT(ISERROR(SEARCH("0",E42)))</formula>
    </cfRule>
  </conditionalFormatting>
  <conditionalFormatting sqref="E42:Y43">
    <cfRule type="containsText" dxfId="714" priority="5" operator="containsText" text="2">
      <formula>NOT(ISERROR(SEARCH("2",E42)))</formula>
    </cfRule>
    <cfRule type="containsText" dxfId="713" priority="6" operator="containsText" text="1">
      <formula>NOT(ISERROR(SEARCH("1",E42)))</formula>
    </cfRule>
    <cfRule type="containsText" dxfId="712" priority="7" operator="containsText" text="0">
      <formula>NOT(ISERROR(SEARCH("0",E42)))</formula>
    </cfRule>
  </conditionalFormatting>
  <conditionalFormatting sqref="E42:Y43">
    <cfRule type="cellIs" dxfId="711" priority="1" operator="between">
      <formula>1.8</formula>
      <formula>2</formula>
    </cfRule>
    <cfRule type="cellIs" dxfId="710" priority="2" operator="between">
      <formula>1.8</formula>
      <formula>2</formula>
    </cfRule>
    <cfRule type="cellIs" dxfId="709" priority="3" operator="between">
      <formula>1</formula>
      <formula>1.7</formula>
    </cfRule>
    <cfRule type="cellIs" dxfId="708" priority="4" operator="between">
      <formula>0</formula>
      <formula>0.9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47</vt:i4>
      </vt:variant>
    </vt:vector>
  </HeadingPairs>
  <TitlesOfParts>
    <vt:vector size="47" baseType="lpstr">
      <vt:lpstr>Список</vt:lpstr>
      <vt:lpstr>Физ.разв. 2-3 г. Н.г.</vt:lpstr>
      <vt:lpstr>Физ.разв. 2-3 г. К.г. </vt:lpstr>
      <vt:lpstr>Динамика физ.разв. 2-3 г</vt:lpstr>
      <vt:lpstr>Соц.ком. 2-3 г. Н.г.</vt:lpstr>
      <vt:lpstr>Соц.ком. 2-3 г. К.г.</vt:lpstr>
      <vt:lpstr>Динамика Соц-ком.разв. 2-3 года</vt:lpstr>
      <vt:lpstr>Позн.разв. 2-3 г. Н.г.</vt:lpstr>
      <vt:lpstr>Позн.разв. 2-3 г. К.г.</vt:lpstr>
      <vt:lpstr>динамика познав.разв.</vt:lpstr>
      <vt:lpstr>Реч.разв.к 2г Н.г.</vt:lpstr>
      <vt:lpstr>Реч.разв.к 2г К.г.</vt:lpstr>
      <vt:lpstr>динамика реч.разв</vt:lpstr>
      <vt:lpstr>Худ.эст.к 2г Н.г.</vt:lpstr>
      <vt:lpstr>Худ.эст.к 2г К.г.</vt:lpstr>
      <vt:lpstr>Динамика худ.эстет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</cp:lastModifiedBy>
  <cp:lastPrinted>2023-07-13T11:17:34Z</cp:lastPrinted>
  <dcterms:created xsi:type="dcterms:W3CDTF">2015-06-05T18:19:34Z</dcterms:created>
  <dcterms:modified xsi:type="dcterms:W3CDTF">2023-08-25T08:40:38Z</dcterms:modified>
</cp:coreProperties>
</file>